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120" yWindow="120" windowWidth="19020" windowHeight="11895" tabRatio="930" firstSheet="65" activeTab="74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4519"/>
</workbook>
</file>

<file path=xl/calcChain.xml><?xml version="1.0" encoding="utf-8"?>
<calcChain xmlns="http://schemas.openxmlformats.org/spreadsheetml/2006/main">
  <c r="H16261" i="75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5956"/>
  <c r="H15955"/>
  <c r="H15957"/>
  <c r="H16147"/>
  <c r="H16146"/>
  <c r="H16145"/>
  <c r="H16102"/>
  <c r="H16101"/>
  <c r="H16100"/>
  <c r="H16282"/>
  <c r="H16281"/>
  <c r="H16280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6179"/>
  <c r="H16180"/>
  <c r="H16181"/>
  <c r="H16182"/>
  <c r="H16183"/>
  <c r="H16184"/>
  <c r="H16185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78"/>
  <c r="H16213"/>
  <c r="H16279"/>
  <c r="H16178"/>
  <c r="H1627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819"/>
  <c r="H15820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45"/>
  <c r="H15846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900"/>
  <c r="H15901"/>
  <c r="H15902"/>
  <c r="H15903"/>
  <c r="H15904"/>
  <c r="H15905"/>
  <c r="H15906"/>
  <c r="H15907"/>
  <c r="H15908"/>
  <c r="H15909"/>
  <c r="H15910"/>
  <c r="H15911"/>
  <c r="H15912"/>
  <c r="H15913"/>
  <c r="H15914"/>
  <c r="H15915"/>
  <c r="H15916"/>
  <c r="H15917"/>
  <c r="H15918"/>
  <c r="H15919"/>
  <c r="H15920"/>
  <c r="H15921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6021"/>
  <c r="H16022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46"/>
  <c r="H16047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65"/>
  <c r="H16066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87"/>
  <c r="H16088"/>
  <c r="H16089"/>
  <c r="H16090"/>
  <c r="H16091"/>
  <c r="H16092"/>
  <c r="H16093"/>
  <c r="H16094"/>
  <c r="H16095"/>
  <c r="H16096"/>
  <c r="H16097"/>
  <c r="H16098"/>
  <c r="H16099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163"/>
  <c r="H16164"/>
  <c r="H16165"/>
  <c r="H16166"/>
  <c r="H16167"/>
  <c r="H16168"/>
  <c r="H16169"/>
  <c r="H16170"/>
  <c r="H16171"/>
  <c r="H16172"/>
  <c r="H16173"/>
  <c r="H16174"/>
  <c r="H16175"/>
  <c r="H16176"/>
  <c r="H16177"/>
  <c r="H16214"/>
  <c r="H16215"/>
  <c r="H16216"/>
  <c r="H16217"/>
  <c r="H16218"/>
  <c r="H16219"/>
  <c r="H16220"/>
  <c r="H16221"/>
  <c r="H16222"/>
  <c r="H16223"/>
  <c r="H16224"/>
  <c r="H16225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5036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857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5078"/>
  <c r="H15079"/>
  <c r="H15069"/>
  <c r="H15070"/>
  <c r="H15071"/>
  <c r="H15072"/>
  <c r="H15073"/>
  <c r="H15074"/>
  <c r="H15075"/>
  <c r="H15076"/>
  <c r="H15077"/>
  <c r="H15060"/>
  <c r="H15061"/>
  <c r="H15062"/>
  <c r="H15063"/>
  <c r="H15064"/>
  <c r="H15065"/>
  <c r="H15066"/>
  <c r="H15067"/>
  <c r="H15068"/>
  <c r="H15059"/>
  <c r="H14801"/>
  <c r="H14793"/>
  <c r="H14794"/>
  <c r="H14795"/>
  <c r="H14796"/>
  <c r="H14797"/>
  <c r="H14798"/>
  <c r="H14799"/>
  <c r="H14800"/>
  <c r="H14792"/>
  <c r="H14551"/>
  <c r="H14552"/>
  <c r="H14553"/>
  <c r="H14554"/>
  <c r="H14555"/>
  <c r="H14556"/>
  <c r="H14543"/>
  <c r="H14544"/>
  <c r="H14545"/>
  <c r="H14546"/>
  <c r="H14547"/>
  <c r="H14548"/>
  <c r="H14549"/>
  <c r="H14550"/>
  <c r="H14542"/>
  <c r="H13826"/>
  <c r="H13827"/>
  <c r="H13828"/>
  <c r="H13829"/>
  <c r="H13830"/>
  <c r="H13819"/>
  <c r="H13820"/>
  <c r="H13821"/>
  <c r="H13822"/>
  <c r="H13823"/>
  <c r="H13824"/>
  <c r="H13825"/>
  <c r="H13818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A7546"/>
  <c r="H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H7561"/>
  <c r="A7562"/>
  <c r="H7562"/>
  <c r="A7563"/>
  <c r="H7563"/>
  <c r="A7564"/>
  <c r="H7564"/>
  <c r="A7565"/>
  <c r="H7565"/>
  <c r="A7566"/>
  <c r="H7566"/>
  <c r="A7567"/>
  <c r="H7567"/>
  <c r="A15951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784"/>
  <c r="H12785"/>
  <c r="H12786"/>
  <c r="H12788"/>
  <c r="H12789"/>
  <c r="H12790"/>
  <c r="H12792"/>
  <c r="H12793"/>
  <c r="H12794"/>
  <c r="H12796"/>
  <c r="H12797"/>
  <c r="H12798"/>
  <c r="H12800"/>
  <c r="H1280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925"/>
  <c r="H12926"/>
  <c r="H12927"/>
  <c r="H12928"/>
  <c r="H12929"/>
  <c r="H12930"/>
  <c r="H12931"/>
  <c r="H12932"/>
  <c r="H12933"/>
  <c r="H12934"/>
  <c r="H12935"/>
  <c r="H12936"/>
  <c r="H12937"/>
  <c r="H12938"/>
  <c r="H12939"/>
  <c r="H12940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93"/>
  <c r="H12994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3034"/>
  <c r="H13035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72"/>
  <c r="H13073"/>
  <c r="H13074"/>
  <c r="H13075"/>
  <c r="H13076"/>
  <c r="H13077"/>
  <c r="H13078"/>
  <c r="H13079"/>
  <c r="H13080"/>
  <c r="H13081"/>
  <c r="H13082"/>
  <c r="H13083"/>
  <c r="H13084"/>
  <c r="H13085"/>
  <c r="H13086"/>
  <c r="H13087"/>
  <c r="H13088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106"/>
  <c r="H13107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3135"/>
  <c r="H13136"/>
  <c r="H13137"/>
  <c r="H13138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61"/>
  <c r="H13162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213"/>
  <c r="H13214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38"/>
  <c r="H13239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56"/>
  <c r="H13257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75"/>
  <c r="H1327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315"/>
  <c r="H1331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425"/>
  <c r="H1342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45"/>
  <c r="H13446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62"/>
  <c r="H13463"/>
  <c r="H13464"/>
  <c r="H13465"/>
  <c r="H13466"/>
  <c r="H13467"/>
  <c r="H13468"/>
  <c r="H13470"/>
  <c r="H1347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95"/>
  <c r="H13496"/>
  <c r="H13497"/>
  <c r="H13498"/>
  <c r="H13499"/>
  <c r="H13500"/>
  <c r="H13501"/>
  <c r="H13502"/>
  <c r="H13503"/>
  <c r="H13504"/>
  <c r="H13505"/>
  <c r="H13506"/>
  <c r="H13507"/>
  <c r="H13508"/>
  <c r="H13509"/>
  <c r="H13510"/>
  <c r="H13511"/>
  <c r="H13512"/>
  <c r="H13513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33"/>
  <c r="H13534"/>
  <c r="H13535"/>
  <c r="H13536"/>
  <c r="H13537"/>
  <c r="H13538"/>
  <c r="H13539"/>
  <c r="H13540"/>
  <c r="H13541"/>
  <c r="H13542"/>
  <c r="H13543"/>
  <c r="H13544"/>
  <c r="H13545"/>
  <c r="H13546"/>
  <c r="H13547"/>
  <c r="H13548"/>
  <c r="H13549"/>
  <c r="H13550"/>
  <c r="H13551"/>
  <c r="H13552"/>
  <c r="H13553"/>
  <c r="H13554"/>
  <c r="H13555"/>
  <c r="H13556"/>
  <c r="H13557"/>
  <c r="H13558"/>
  <c r="H13559"/>
  <c r="H13560"/>
  <c r="H13561"/>
  <c r="H13562"/>
  <c r="H13563"/>
  <c r="H13564"/>
  <c r="H13565"/>
  <c r="H13566"/>
  <c r="H13567"/>
  <c r="H13568"/>
  <c r="H13569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90"/>
  <c r="H13591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644"/>
  <c r="H13645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96"/>
  <c r="H1369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726"/>
  <c r="H13727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52"/>
  <c r="H13753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5"/>
  <c r="H13806"/>
  <c r="H13807"/>
  <c r="H13808"/>
  <c r="H13809"/>
  <c r="H13810"/>
  <c r="H13811"/>
  <c r="H13812"/>
  <c r="H13813"/>
  <c r="H13814"/>
  <c r="H13815"/>
  <c r="H13816"/>
  <c r="H13817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910"/>
  <c r="H13911"/>
  <c r="H13912"/>
  <c r="H13913"/>
  <c r="H13914"/>
  <c r="H13915"/>
  <c r="H13916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7"/>
  <c r="H14018"/>
  <c r="H14019"/>
  <c r="H14020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0"/>
  <c r="H14271"/>
  <c r="H14272"/>
  <c r="H14273"/>
  <c r="H14274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314"/>
  <c r="H1431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5"/>
  <c r="H14376"/>
  <c r="H14377"/>
  <c r="H14378"/>
  <c r="H14379"/>
  <c r="H14380"/>
  <c r="H14381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407"/>
  <c r="H14408"/>
  <c r="H14409"/>
  <c r="H14410"/>
  <c r="H14411"/>
  <c r="H14412"/>
  <c r="H14413"/>
  <c r="H14414"/>
  <c r="H14415"/>
  <c r="H14416"/>
  <c r="H14417"/>
  <c r="H14418"/>
  <c r="H14419"/>
  <c r="H14420"/>
  <c r="H14421"/>
  <c r="H14422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92"/>
  <c r="H14493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3"/>
  <c r="H14694"/>
  <c r="H14695"/>
  <c r="H14696"/>
  <c r="H14697"/>
  <c r="H14698"/>
  <c r="H14699"/>
  <c r="H14700"/>
  <c r="H14701"/>
  <c r="H14702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1"/>
  <c r="H14772"/>
  <c r="H14773"/>
  <c r="H14774"/>
  <c r="H14775"/>
  <c r="H14776"/>
  <c r="H14777"/>
  <c r="H14778"/>
  <c r="H14779"/>
  <c r="H14780"/>
  <c r="H14782"/>
  <c r="H14783"/>
  <c r="H14784"/>
  <c r="H14785"/>
  <c r="H14786"/>
  <c r="H14787"/>
  <c r="H14788"/>
  <c r="H14789"/>
  <c r="H14790"/>
  <c r="H1479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8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1041"/>
  <c r="H11042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103"/>
  <c r="H11104"/>
  <c r="H11105"/>
  <c r="H11106"/>
  <c r="H11107"/>
  <c r="H11108"/>
  <c r="H11109"/>
  <c r="H11110"/>
  <c r="H11111"/>
  <c r="H11112"/>
  <c r="H11113"/>
  <c r="H11114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36"/>
  <c r="H11137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1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89"/>
  <c r="H9390"/>
  <c r="H9391"/>
  <c r="H9392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A15036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12798"/>
  <c r="A12797"/>
  <c r="A12796"/>
  <c r="A12795"/>
  <c r="A9391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546"/>
  <c r="H4545"/>
  <c r="H4544"/>
  <c r="H4543"/>
  <c r="H4542"/>
  <c r="H4541"/>
  <c r="H4540"/>
  <c r="H4539"/>
  <c r="H4538"/>
  <c r="H4537"/>
  <c r="H4536"/>
  <c r="H4535"/>
  <c r="H4534"/>
  <c r="H4533"/>
  <c r="H4617"/>
  <c r="H4616"/>
  <c r="H4615"/>
  <c r="H4614"/>
  <c r="H4613"/>
  <c r="H4612"/>
  <c r="H4611"/>
  <c r="H4610"/>
  <c r="H4609"/>
  <c r="H4608"/>
  <c r="H4607"/>
  <c r="H4606"/>
  <c r="H4605"/>
  <c r="H4604"/>
  <c r="A4688"/>
  <c r="A4687"/>
  <c r="A4686"/>
  <c r="A4685"/>
  <c r="A4684"/>
  <c r="A4683"/>
  <c r="A4682"/>
  <c r="A4681"/>
  <c r="A4680"/>
  <c r="A4679"/>
  <c r="A4678"/>
  <c r="A4677"/>
  <c r="A4676"/>
  <c r="A4675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A4617"/>
  <c r="A4616"/>
  <c r="A4615"/>
  <c r="A4614"/>
  <c r="A4613"/>
  <c r="A4612"/>
  <c r="A4611"/>
  <c r="A4610"/>
  <c r="A4609"/>
  <c r="A4608"/>
  <c r="A4607"/>
  <c r="A4606"/>
  <c r="A4605"/>
  <c r="A4604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5" s="1"/>
  <c r="E15" s="1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653"/>
  <c r="A9652"/>
  <c r="A9651"/>
  <c r="A9634"/>
  <c r="A9633"/>
  <c r="A9632"/>
  <c r="A9631"/>
  <c r="A9630"/>
  <c r="A9613"/>
  <c r="A9612"/>
  <c r="A9611"/>
  <c r="A9610"/>
  <c r="A9609"/>
  <c r="A9591"/>
  <c r="A9592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056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H41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A454"/>
  <c r="A390"/>
  <c r="A391"/>
  <c r="A392"/>
  <c r="A393"/>
  <c r="A394"/>
  <c r="A395"/>
  <c r="A396"/>
  <c r="A397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H217"/>
  <c r="H222"/>
  <c r="H68"/>
  <c r="H210"/>
  <c r="H38"/>
  <c r="H215"/>
  <c r="H27"/>
  <c r="H205"/>
  <c r="H30"/>
  <c r="H141"/>
  <c r="H26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33"/>
  <c r="H230"/>
  <c r="H229"/>
  <c r="H228"/>
  <c r="H227"/>
  <c r="H226"/>
  <c r="H225"/>
  <c r="H224"/>
  <c r="H223"/>
  <c r="H219"/>
  <c r="H220"/>
  <c r="H221"/>
  <c r="H214"/>
  <c r="H213"/>
  <c r="H212"/>
  <c r="H209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8"/>
  <c r="H206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5"/>
  <c r="H44"/>
  <c r="H43"/>
  <c r="H40"/>
  <c r="H39"/>
  <c r="H37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32"/>
  <c r="H29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H207"/>
  <c r="H172"/>
  <c r="H31"/>
  <c r="H33"/>
  <c r="H204"/>
  <c r="H28"/>
  <c r="H35"/>
  <c r="H42"/>
  <c r="H48"/>
  <c r="H58"/>
  <c r="H89"/>
  <c r="H99"/>
  <c r="H161"/>
  <c r="H192"/>
  <c r="H203"/>
  <c r="H211"/>
  <c r="H216"/>
  <c r="H218"/>
  <c r="H9388" l="1"/>
  <c r="E9388" s="1"/>
  <c r="J15"/>
  <c r="H15037"/>
  <c r="E15037" s="1"/>
  <c r="H14781"/>
  <c r="E14781" s="1"/>
  <c r="H14770"/>
  <c r="E14770" s="1"/>
  <c r="H14692"/>
  <c r="E14692" s="1"/>
  <c r="H14382"/>
  <c r="E14382" s="1"/>
  <c r="H13804"/>
  <c r="E13804" s="1"/>
  <c r="H13469"/>
  <c r="E13469" s="1"/>
  <c r="H13134"/>
  <c r="E13134" s="1"/>
  <c r="H12799"/>
  <c r="E12799" s="1"/>
  <c r="H12795"/>
  <c r="E12795" s="1"/>
  <c r="H12791"/>
  <c r="E12791" s="1"/>
  <c r="H12787"/>
  <c r="E12787" s="1"/>
  <c r="H12783"/>
  <c r="E12783" s="1"/>
  <c r="H12538"/>
  <c r="E12538" s="1"/>
  <c r="H12293"/>
  <c r="E12293" s="1"/>
  <c r="H12048"/>
  <c r="E12048" s="1"/>
  <c r="H11864"/>
  <c r="E11864" s="1"/>
  <c r="H11680"/>
  <c r="E11680" s="1"/>
  <c r="H11496"/>
  <c r="E11496" s="1"/>
  <c r="H10881"/>
  <c r="E10881" s="1"/>
  <c r="H10266"/>
  <c r="E10266" s="1"/>
  <c r="H9651"/>
  <c r="E9651" s="1"/>
  <c r="H9630"/>
  <c r="E9630" s="1"/>
  <c r="H9609"/>
  <c r="E9609" s="1"/>
  <c r="H9588"/>
  <c r="E9588" s="1"/>
  <c r="H9548"/>
  <c r="E9548" s="1"/>
  <c r="H9508"/>
  <c r="E9508" s="1"/>
  <c r="H9468"/>
  <c r="E9468" s="1"/>
  <c r="H9443"/>
  <c r="E9443" s="1"/>
  <c r="H9418"/>
  <c r="E9418" s="1"/>
  <c r="H9393"/>
  <c r="E9393" s="1"/>
  <c r="H9316"/>
  <c r="E9316" s="1"/>
  <c r="H9244"/>
  <c r="E9244" s="1"/>
  <c r="H9172"/>
  <c r="E9172" s="1"/>
  <c r="H9129"/>
  <c r="E9129" s="1"/>
  <c r="H9086"/>
  <c r="E9086" s="1"/>
  <c r="H9043"/>
  <c r="E9043" s="1"/>
  <c r="H8272"/>
  <c r="E8272" s="1"/>
  <c r="H7501"/>
  <c r="E7501" s="1"/>
  <c r="H6730"/>
  <c r="E6730" s="1"/>
  <c r="H5959"/>
  <c r="E5959" s="1"/>
  <c r="H5901"/>
  <c r="E5901" s="1"/>
  <c r="H5843"/>
  <c r="H5785"/>
  <c r="E5785" s="1"/>
  <c r="H5734"/>
  <c r="E5734" s="1"/>
  <c r="H5683"/>
  <c r="E5683" s="1"/>
  <c r="H5632"/>
  <c r="E5632" s="1"/>
  <c r="H5595"/>
  <c r="E5595" s="1"/>
  <c r="H5558"/>
  <c r="E5558" s="1"/>
  <c r="H5521"/>
  <c r="E5521" s="1"/>
  <c r="H5484"/>
  <c r="E5484" s="1"/>
  <c r="H5466"/>
  <c r="E5466" s="1"/>
  <c r="H5448"/>
  <c r="E5448" s="1"/>
  <c r="H5430"/>
  <c r="E5430" s="1"/>
  <c r="H5183"/>
  <c r="E5183" s="1"/>
  <c r="H4936"/>
  <c r="E4936" s="1"/>
  <c r="H4689"/>
  <c r="E4689" s="1"/>
  <c r="H4618"/>
  <c r="E4618" s="1"/>
  <c r="H4547"/>
  <c r="E4547" s="1"/>
  <c r="H4476"/>
  <c r="E4476" s="1"/>
  <c r="H4247"/>
  <c r="E4247" s="1"/>
  <c r="H4018"/>
  <c r="E4018" s="1"/>
  <c r="H3789"/>
  <c r="E3789" s="1"/>
  <c r="H2824"/>
  <c r="E2824" s="1"/>
  <c r="H1859"/>
  <c r="E1859" s="1"/>
  <c r="H894"/>
  <c r="E894" s="1"/>
  <c r="H674"/>
  <c r="E674" s="1"/>
  <c r="H454"/>
  <c r="E454" s="1"/>
  <c r="H234"/>
  <c r="E234" s="1"/>
  <c r="H231"/>
  <c r="E231" s="1"/>
  <c r="H25"/>
  <c r="E25" s="1"/>
  <c r="H15797"/>
  <c r="E15797" s="1"/>
  <c r="H17"/>
  <c r="J17" l="1"/>
  <c r="E5843"/>
  <c r="J16"/>
  <c r="J18"/>
  <c r="E17"/>
  <c r="H3" l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<sst xmlns="http://schemas.openxmlformats.org/spreadsheetml/2006/main" count="28491" uniqueCount="21779">
  <si>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</si>
  <si>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</si>
  <si>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</si>
  <si>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</si>
  <si>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</si>
  <si>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</si>
  <si>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</si>
  <si>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</si>
  <si>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</si>
  <si>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</si>
  <si>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</si>
  <si>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</si>
  <si>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</si>
  <si>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</si>
  <si>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</si>
  <si>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</si>
  <si>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</si>
  <si>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</si>
  <si>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</si>
  <si>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</si>
  <si>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</si>
  <si>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</si>
  <si>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</si>
  <si>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</si>
  <si>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</si>
  <si>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</si>
  <si>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</si>
  <si>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</si>
  <si>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</si>
  <si>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</si>
  <si>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</si>
  <si>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</si>
  <si>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</si>
  <si>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</si>
  <si>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</si>
  <si>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</si>
  <si>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</si>
  <si>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</si>
  <si>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</si>
  <si>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</si>
  <si>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</si>
  <si>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</si>
  <si>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</si>
  <si>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</si>
  <si>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</si>
  <si>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</si>
  <si>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</si>
  <si>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</si>
  <si>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</si>
  <si>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</si>
  <si>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</si>
  <si>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</si>
  <si>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</si>
  <si>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</si>
  <si>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</si>
  <si>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</si>
  <si>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</si>
  <si>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</si>
  <si>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</si>
  <si>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</si>
  <si>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</si>
  <si>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</si>
  <si>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</si>
  <si>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</si>
  <si>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</si>
  <si>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</si>
  <si>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</si>
  <si>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</si>
  <si>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</si>
  <si>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</si>
  <si>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</si>
  <si>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</si>
  <si>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</si>
  <si>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</si>
  <si>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</si>
  <si>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</si>
  <si>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</si>
  <si>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</si>
  <si>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</si>
  <si>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</si>
  <si>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</si>
  <si>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</si>
  <si>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</si>
  <si>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</si>
  <si>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</si>
  <si>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</si>
  <si>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</si>
  <si>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</si>
  <si>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</si>
  <si>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</si>
  <si>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</si>
  <si>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</si>
  <si>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</si>
  <si>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</si>
  <si>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</si>
  <si>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</si>
  <si>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</si>
  <si>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</si>
  <si>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</si>
  <si>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</si>
  <si>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</si>
  <si>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</si>
  <si>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</si>
  <si>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</si>
  <si>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</si>
  <si>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</si>
  <si>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</si>
  <si>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</si>
  <si>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</si>
  <si>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</si>
  <si>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</si>
  <si>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</si>
  <si>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</si>
  <si>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</si>
  <si>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</si>
  <si>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</si>
  <si>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</si>
  <si>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</si>
  <si>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</si>
  <si>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</si>
  <si>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</si>
  <si>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</si>
  <si>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</si>
  <si>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</si>
  <si>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</si>
  <si>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</si>
  <si>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</si>
  <si>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</si>
  <si>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</si>
  <si>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</si>
  <si>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</si>
  <si>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</si>
  <si>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</si>
  <si>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</si>
  <si>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</si>
  <si>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</si>
  <si>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</si>
  <si>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</si>
  <si>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</si>
  <si>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</si>
  <si>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</si>
  <si>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</si>
  <si>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</si>
  <si>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</si>
  <si>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</si>
  <si>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</si>
  <si>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</si>
  <si>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</si>
  <si>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</si>
  <si>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</si>
  <si>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</si>
  <si>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</si>
  <si>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</si>
  <si>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</si>
  <si>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</si>
  <si>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</si>
  <si>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</si>
  <si>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</si>
  <si>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</si>
  <si>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</si>
  <si>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</si>
  <si>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</si>
  <si>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</si>
  <si>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</si>
  <si>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</si>
  <si>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</si>
  <si>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</si>
  <si>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</si>
  <si>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</si>
  <si>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</si>
  <si>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</si>
  <si>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</si>
  <si>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</si>
  <si>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</si>
  <si>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</si>
  <si>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</si>
  <si>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</si>
  <si>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</si>
  <si>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</si>
  <si>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</si>
  <si>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</si>
  <si>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</si>
  <si>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</si>
  <si>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</si>
  <si>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</si>
  <si>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</si>
  <si>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</si>
  <si>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</si>
  <si>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</si>
  <si>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</si>
  <si>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</si>
  <si>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</si>
  <si>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</si>
  <si>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</si>
  <si>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</si>
  <si>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</si>
  <si>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</si>
  <si>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</si>
  <si>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</si>
  <si>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</si>
  <si>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</si>
  <si>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</si>
  <si>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</si>
  <si>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</si>
  <si>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</si>
  <si>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</si>
  <si>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</si>
  <si>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</si>
  <si>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</si>
  <si>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</si>
  <si>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</si>
  <si>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</si>
  <si>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</si>
  <si>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</si>
  <si>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</si>
  <si>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</si>
  <si>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</si>
  <si>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</si>
  <si>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</si>
  <si>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</si>
  <si>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</si>
  <si>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</si>
  <si>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</si>
  <si>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</si>
  <si>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</si>
  <si>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</si>
  <si>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</si>
  <si>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</si>
  <si>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</si>
  <si>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</si>
  <si>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</si>
  <si>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</si>
  <si>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</si>
  <si>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</si>
  <si>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</si>
  <si>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</si>
  <si>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</si>
  <si>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</si>
  <si>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</si>
  <si>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</si>
  <si>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</si>
  <si>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</si>
  <si>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</si>
  <si>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</si>
  <si>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</si>
  <si>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</si>
  <si>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</si>
  <si>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</si>
  <si>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</si>
  <si>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</si>
  <si>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</si>
  <si>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</si>
  <si>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</si>
  <si>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</si>
  <si>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</si>
  <si>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</si>
  <si>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</si>
  <si>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</si>
  <si>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</si>
  <si>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</si>
  <si>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</si>
  <si>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</si>
  <si>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</si>
  <si>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</si>
  <si>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</si>
  <si>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</si>
  <si>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</si>
  <si>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</si>
  <si>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</si>
  <si>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</si>
  <si>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</si>
  <si>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</si>
  <si>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</si>
  <si>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</si>
  <si>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</si>
  <si>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</si>
  <si>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</si>
  <si>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</si>
  <si>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</si>
  <si>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</si>
  <si>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</si>
  <si>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</si>
  <si>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</si>
  <si>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</si>
  <si>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</si>
  <si>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</si>
  <si>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</si>
  <si>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</si>
  <si>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</si>
  <si>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</si>
  <si>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</si>
  <si>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</si>
  <si>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</si>
  <si>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</si>
  <si>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</si>
  <si>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</si>
  <si>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</si>
  <si>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</si>
  <si>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</si>
  <si>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</si>
  <si>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</si>
  <si>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</si>
  <si>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</si>
  <si>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</si>
  <si>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</si>
  <si>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</si>
  <si>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</si>
  <si>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</si>
  <si>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</si>
  <si>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</si>
  <si>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</si>
  <si>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</si>
  <si>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</si>
  <si>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</si>
  <si>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</si>
  <si>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</si>
  <si>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</si>
  <si>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</si>
  <si>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</si>
  <si>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</si>
  <si>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</si>
  <si>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</si>
  <si>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</si>
  <si>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</si>
  <si>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</si>
  <si>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</si>
  <si>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</si>
  <si>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</si>
  <si>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</si>
  <si>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</si>
  <si>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</si>
  <si>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</si>
  <si>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</si>
  <si>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</si>
  <si>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</si>
  <si>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</si>
  <si>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</si>
  <si>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</si>
  <si>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</si>
  <si>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</si>
  <si>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</si>
  <si>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</si>
  <si>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</si>
  <si>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</si>
  <si>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</si>
  <si>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</si>
  <si>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</si>
  <si>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</si>
  <si>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</si>
  <si>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</si>
  <si>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</si>
  <si>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</si>
  <si>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</si>
  <si>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</si>
  <si>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</si>
  <si>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</si>
  <si>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</si>
  <si>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</si>
  <si>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</si>
  <si>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</si>
  <si>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</si>
  <si>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</si>
  <si>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</si>
  <si>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</si>
  <si>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</si>
  <si>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</si>
  <si>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</si>
  <si>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</si>
  <si>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</si>
  <si>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</si>
  <si>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</si>
  <si>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</si>
  <si>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</si>
  <si>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</si>
  <si>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</si>
  <si>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</si>
  <si>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</si>
  <si>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</si>
  <si>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</si>
  <si>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</si>
  <si>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</si>
  <si>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</si>
  <si>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</si>
  <si>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</si>
  <si>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</si>
  <si>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</si>
  <si>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</si>
  <si>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</si>
  <si>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</si>
  <si>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</si>
  <si>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</si>
  <si>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</si>
  <si>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</si>
  <si>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</si>
  <si>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</si>
  <si>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</si>
  <si>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</si>
  <si>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</si>
  <si>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</si>
  <si>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</si>
  <si>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</si>
  <si>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</si>
  <si>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</si>
  <si>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</si>
  <si>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</si>
  <si>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</si>
  <si>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</si>
  <si>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</si>
  <si>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</si>
  <si>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</si>
  <si>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</si>
  <si>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</si>
  <si>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</si>
  <si>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</si>
  <si>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</si>
  <si>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</si>
  <si>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</si>
  <si>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</si>
  <si>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</si>
  <si>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</si>
  <si>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</si>
  <si>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</si>
  <si>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</si>
  <si>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</si>
  <si>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</si>
  <si>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</si>
  <si>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</si>
  <si>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</si>
  <si>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</si>
  <si>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</si>
  <si>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</si>
  <si>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</si>
  <si>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</si>
  <si>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</si>
  <si>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</si>
  <si>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</si>
  <si>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</si>
  <si>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</si>
  <si>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</si>
  <si>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</si>
  <si>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</si>
  <si>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</si>
  <si>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</si>
  <si>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</si>
  <si>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</si>
  <si>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</si>
  <si>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</si>
  <si>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</si>
  <si>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</si>
  <si>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</si>
  <si>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</si>
  <si>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</si>
  <si>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</si>
  <si>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</si>
  <si>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</si>
  <si>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</si>
  <si>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</si>
  <si>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</si>
  <si>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</si>
  <si>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</si>
  <si>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</si>
  <si>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</si>
  <si>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</si>
  <si>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</si>
  <si>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</si>
  <si>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</si>
  <si>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</si>
  <si>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</si>
  <si>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</si>
  <si>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</si>
  <si>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</si>
  <si>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</si>
  <si>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</si>
  <si>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</si>
  <si>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</si>
  <si>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</si>
  <si>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</si>
  <si>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</si>
  <si>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</si>
  <si>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</si>
  <si>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</si>
  <si>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</si>
  <si>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</si>
  <si>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</si>
  <si>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</si>
  <si>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</si>
  <si>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</si>
  <si>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</si>
  <si>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</si>
  <si>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</si>
  <si>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</si>
  <si>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</si>
  <si>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</si>
  <si>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</si>
  <si>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</si>
  <si>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</si>
  <si>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</si>
  <si>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</si>
  <si>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</si>
  <si>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</si>
  <si>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</si>
  <si>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</si>
  <si>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</si>
  <si>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</si>
  <si>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</si>
  <si>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</si>
  <si>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</si>
  <si>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</si>
  <si>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</si>
  <si>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</si>
  <si>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</si>
  <si>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</si>
  <si>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</si>
  <si>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</si>
  <si>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</si>
  <si>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</si>
  <si>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</si>
  <si>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</si>
  <si>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</si>
  <si>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</si>
  <si>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</si>
  <si>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</si>
  <si>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</si>
  <si>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</si>
  <si>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</si>
  <si>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</si>
  <si>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</si>
  <si>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</si>
  <si>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</si>
  <si>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</si>
  <si>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</si>
  <si>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</si>
  <si>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</si>
  <si>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</si>
  <si>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</si>
  <si>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</si>
  <si>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</si>
  <si>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</si>
  <si>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</si>
  <si>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</si>
  <si>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</si>
  <si>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</si>
  <si>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</si>
  <si>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</si>
  <si>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</si>
  <si>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</si>
  <si>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</si>
  <si>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</si>
  <si>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</si>
  <si>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</si>
  <si>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</si>
  <si>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</si>
  <si>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</si>
  <si>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</si>
  <si>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</si>
  <si>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</si>
  <si>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</si>
  <si>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</si>
  <si>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</si>
  <si>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</si>
  <si>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</si>
  <si>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</si>
  <si>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</si>
  <si>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</si>
  <si>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</si>
  <si>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</si>
  <si>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</si>
  <si>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</si>
  <si>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</si>
  <si>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</si>
  <si>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</si>
  <si>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</si>
  <si>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</si>
  <si>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</si>
  <si>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</si>
  <si>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</si>
  <si>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</si>
  <si>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</si>
  <si>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</si>
  <si>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</si>
  <si>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</si>
  <si>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</si>
  <si>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</si>
  <si>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</si>
  <si>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</si>
  <si>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</si>
  <si>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</si>
  <si>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</si>
  <si>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</si>
  <si>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</si>
  <si>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</si>
  <si>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</si>
  <si>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</si>
  <si>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</si>
  <si>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</si>
  <si>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</si>
  <si>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</si>
  <si>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</si>
  <si>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</si>
  <si>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</si>
  <si>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</si>
  <si>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</si>
  <si>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</si>
  <si>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</si>
  <si>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</si>
  <si>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</si>
  <si>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</si>
  <si>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</si>
  <si>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</si>
  <si>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</si>
  <si>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</si>
  <si>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</si>
  <si>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</si>
  <si>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</si>
  <si>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</si>
  <si>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</si>
  <si>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</si>
  <si>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</si>
  <si>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</si>
  <si>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</si>
  <si>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</si>
  <si>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</si>
  <si>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</si>
  <si>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</si>
  <si>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</si>
  <si>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</si>
  <si>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</si>
  <si>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</si>
  <si>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</si>
  <si>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</si>
  <si>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</si>
  <si>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</si>
  <si>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</si>
  <si>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</si>
  <si>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</si>
  <si>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</si>
  <si>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</si>
  <si>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</si>
  <si>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</si>
  <si>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</si>
  <si>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</si>
  <si>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</si>
  <si>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</si>
  <si>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</si>
  <si>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</si>
  <si>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</si>
  <si>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</si>
  <si>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</si>
  <si>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</si>
  <si>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</si>
  <si>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</si>
  <si>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</si>
  <si>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</si>
  <si>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</si>
  <si>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</si>
  <si>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</si>
  <si>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</si>
  <si>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</si>
  <si>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</si>
  <si>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</si>
  <si>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</si>
  <si>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</si>
  <si>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</si>
  <si>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</si>
  <si>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</si>
  <si>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</si>
  <si>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</si>
  <si>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</si>
  <si>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</si>
  <si>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</si>
  <si>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</si>
  <si>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</si>
  <si>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</si>
  <si>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</si>
  <si>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</si>
  <si>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</si>
  <si>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</si>
  <si>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</si>
  <si>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</si>
  <si>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</si>
  <si>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</si>
  <si>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</si>
  <si>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</si>
  <si>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</si>
  <si>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</si>
  <si>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</si>
  <si>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</si>
  <si>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</si>
  <si>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</si>
  <si>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</si>
  <si>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</si>
  <si>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</si>
  <si>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</si>
  <si>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</si>
  <si>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</si>
  <si>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</si>
  <si>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</si>
  <si>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</si>
  <si>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</si>
  <si>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</si>
  <si>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</si>
  <si>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</si>
  <si>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</si>
  <si>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</si>
  <si>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</si>
  <si>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</si>
  <si>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</si>
  <si>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</si>
  <si>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</si>
  <si>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</si>
  <si>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</si>
  <si>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</si>
  <si>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</si>
  <si>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</si>
  <si>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</si>
  <si>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</si>
  <si>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</si>
  <si>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</si>
  <si>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</si>
  <si>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</si>
  <si>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</si>
  <si>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</si>
  <si>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</si>
  <si>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</si>
  <si>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</si>
  <si>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</si>
  <si>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</si>
  <si>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</si>
  <si>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</si>
  <si>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</si>
  <si>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</si>
  <si>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</si>
  <si>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</si>
  <si>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</si>
  <si>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</si>
  <si>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</si>
  <si>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</si>
  <si>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</si>
  <si>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</si>
  <si>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</si>
  <si>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</si>
  <si>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</si>
  <si>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</si>
  <si>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</si>
  <si>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</si>
  <si>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</si>
  <si>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</si>
  <si>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</si>
  <si>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</si>
  <si>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</si>
  <si>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</si>
  <si>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</si>
  <si>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</si>
  <si>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</si>
  <si>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</si>
  <si>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</si>
  <si>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</si>
  <si>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</si>
  <si>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</si>
  <si>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</si>
  <si>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</si>
  <si>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</si>
  <si>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</si>
  <si>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</si>
  <si>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</si>
  <si>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</si>
  <si>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</si>
  <si>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</si>
  <si>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</si>
  <si>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</si>
  <si>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</si>
  <si>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</si>
  <si>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</si>
  <si>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</si>
  <si>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</si>
  <si>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</si>
  <si>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</si>
  <si>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</si>
  <si>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</si>
  <si>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</si>
  <si>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</si>
  <si>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</si>
  <si>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</si>
  <si>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</si>
  <si>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</si>
  <si>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</si>
  <si>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</si>
  <si>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</si>
  <si>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</si>
  <si>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</si>
  <si>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</si>
  <si>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</si>
  <si>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</si>
  <si>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</si>
  <si>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</si>
  <si>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</si>
  <si>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</si>
  <si>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</si>
  <si>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</si>
  <si>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</si>
  <si>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</si>
  <si>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</si>
  <si>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</si>
  <si>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</si>
  <si>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</si>
  <si>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</si>
  <si>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</si>
  <si>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</si>
  <si>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</si>
  <si>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</si>
  <si>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</si>
  <si>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</si>
  <si>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</si>
  <si>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</si>
  <si>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</si>
  <si>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</si>
  <si>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</si>
  <si>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</si>
  <si>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</si>
  <si>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</si>
  <si>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</si>
  <si>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</si>
  <si>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</si>
  <si>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</si>
  <si>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</si>
  <si>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</si>
  <si>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</si>
  <si>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</si>
  <si>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</si>
  <si>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</si>
  <si>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</si>
  <si>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</si>
  <si>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</si>
  <si>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</si>
  <si>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</si>
  <si>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</si>
  <si>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</si>
  <si>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</si>
  <si>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</si>
  <si>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</si>
  <si>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</si>
  <si>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</si>
  <si>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</si>
  <si>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</si>
  <si>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</si>
  <si>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</si>
  <si>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</si>
  <si>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</si>
  <si>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</si>
  <si>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</si>
  <si>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</si>
  <si>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</si>
  <si>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</si>
  <si>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</si>
  <si>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</si>
  <si>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</si>
  <si>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</si>
  <si>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</si>
  <si>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</si>
  <si>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</si>
  <si>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</si>
  <si>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</si>
  <si>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</si>
  <si>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</si>
  <si>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</si>
  <si>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</si>
  <si>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</si>
  <si>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</si>
  <si>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</si>
  <si>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</si>
  <si>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</si>
  <si>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</si>
  <si>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</si>
  <si>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</si>
  <si>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</si>
  <si>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</si>
  <si>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</si>
  <si>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</si>
  <si>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</si>
  <si>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</si>
  <si>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</si>
  <si>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</si>
  <si>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</si>
  <si>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</si>
  <si>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</si>
  <si>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</si>
  <si>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</si>
  <si>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</si>
  <si>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</si>
  <si>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</si>
  <si>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</si>
  <si>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</si>
  <si>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</si>
  <si>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</si>
  <si>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</si>
  <si>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</si>
  <si>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</si>
  <si>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</si>
  <si>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</si>
  <si>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</si>
  <si>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</si>
  <si>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</si>
  <si>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</si>
  <si>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</si>
  <si>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</si>
  <si>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</si>
  <si>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</si>
  <si>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</si>
  <si>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</si>
  <si>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</si>
  <si>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</si>
  <si>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</si>
  <si>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</si>
  <si>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</si>
  <si>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</si>
  <si>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</si>
  <si>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</si>
  <si>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</si>
  <si>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</si>
  <si>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</si>
  <si>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</si>
  <si>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</si>
  <si>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</si>
  <si>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</si>
  <si>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</si>
  <si>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</si>
  <si>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</si>
  <si>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</si>
  <si>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</si>
  <si>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</si>
  <si>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</si>
  <si>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</si>
  <si>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</si>
  <si>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</si>
  <si>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</si>
  <si>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</si>
  <si>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</si>
  <si>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</si>
  <si>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</si>
  <si>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</si>
  <si>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</si>
  <si>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</si>
  <si>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</si>
  <si>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</si>
  <si>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</si>
  <si>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</si>
  <si>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</si>
  <si>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</si>
  <si>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</si>
  <si>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</si>
  <si>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</si>
  <si>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</si>
  <si>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</si>
  <si>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</si>
  <si>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</si>
  <si>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</si>
  <si>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</si>
  <si>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</si>
  <si>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</si>
  <si>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</si>
  <si>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</si>
  <si>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</si>
  <si>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</si>
  <si>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</si>
  <si>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</si>
  <si>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</si>
  <si>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</si>
  <si>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</si>
  <si>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</si>
  <si>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</si>
  <si>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</si>
  <si>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</si>
  <si>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</si>
  <si>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</si>
  <si>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</si>
  <si>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</si>
  <si>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</si>
  <si>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</si>
  <si>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</si>
  <si>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</si>
  <si>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</si>
  <si>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</si>
  <si>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</si>
  <si>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</si>
  <si>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</si>
  <si>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</si>
  <si>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</si>
  <si>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</si>
  <si>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</si>
  <si>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</si>
  <si>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</si>
  <si>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</si>
  <si>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</si>
  <si>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</si>
  <si>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</si>
  <si>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</si>
  <si>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</si>
  <si>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</si>
  <si>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</si>
  <si>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</si>
  <si>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</si>
  <si>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</si>
  <si>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</si>
  <si>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</si>
  <si>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</si>
  <si>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</si>
  <si>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</si>
  <si>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</si>
  <si>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</si>
  <si>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</si>
  <si>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</si>
  <si>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</si>
  <si>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</si>
  <si>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</si>
  <si>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</si>
  <si>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</si>
  <si>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</si>
  <si>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</si>
  <si>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</si>
  <si>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</si>
  <si>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</si>
  <si>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</si>
  <si>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</si>
  <si>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</si>
  <si>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</si>
  <si>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</si>
  <si>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</si>
  <si>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</si>
  <si>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</si>
  <si>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</si>
  <si>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</si>
  <si>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</si>
  <si>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</si>
  <si>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</si>
  <si>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</si>
  <si>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</si>
  <si>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</si>
  <si>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</si>
  <si>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</si>
  <si>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</si>
  <si>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</si>
  <si>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</si>
  <si>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</si>
  <si>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</si>
  <si>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</si>
  <si>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</si>
  <si>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</si>
  <si>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</si>
  <si>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</si>
  <si>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</si>
  <si>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</si>
  <si>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</si>
  <si>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</si>
  <si>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</si>
  <si>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</si>
  <si>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</si>
  <si>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</si>
  <si>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</si>
  <si>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</si>
  <si>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</si>
  <si>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</si>
  <si>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</si>
  <si>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</si>
  <si>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</si>
  <si>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</si>
  <si>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</si>
  <si>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</si>
  <si>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</si>
  <si>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</si>
  <si>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</si>
  <si>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</si>
  <si>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</si>
  <si>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</si>
  <si>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</si>
  <si>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</si>
  <si>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</si>
  <si>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</si>
  <si>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</si>
  <si>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</si>
  <si>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</si>
  <si>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</si>
  <si>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</si>
  <si>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</si>
  <si>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</si>
  <si>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</si>
  <si>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</si>
  <si>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</si>
  <si>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</si>
  <si>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</si>
  <si>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</si>
  <si>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</si>
  <si>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</si>
  <si>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</si>
  <si>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</si>
  <si>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</si>
  <si>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</si>
  <si>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</si>
  <si>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</si>
  <si>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</si>
  <si>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</si>
  <si>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</si>
  <si>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</si>
  <si>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</si>
  <si>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</si>
  <si>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</si>
  <si>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</si>
  <si>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</si>
  <si>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</si>
  <si>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</si>
  <si>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</si>
  <si>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</si>
  <si>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</si>
  <si>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</si>
  <si>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</si>
  <si>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</si>
  <si>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</si>
  <si>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</si>
  <si>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</si>
  <si>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</si>
  <si>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</si>
  <si>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</si>
  <si>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</si>
  <si>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</si>
  <si>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</si>
  <si>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</si>
  <si>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</si>
  <si>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</si>
  <si>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</si>
  <si>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</si>
  <si>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</si>
  <si>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</si>
  <si>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</si>
  <si>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</si>
  <si>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</si>
  <si>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</si>
  <si>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</si>
  <si>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</si>
  <si>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</si>
  <si>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</si>
  <si>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</si>
  <si>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</si>
  <si>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</si>
  <si>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</si>
  <si>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</si>
  <si>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</si>
  <si>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</si>
  <si>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</si>
  <si>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</si>
  <si>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</si>
  <si>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</si>
  <si>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</si>
  <si>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</si>
  <si>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</si>
  <si>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</si>
  <si>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</si>
  <si>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</si>
  <si>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</si>
  <si>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</si>
  <si>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</si>
  <si>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</si>
  <si>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</si>
  <si>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</si>
  <si>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</si>
  <si>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</si>
  <si>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</si>
  <si>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</si>
  <si>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</si>
  <si>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</si>
  <si>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</si>
  <si>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</si>
  <si>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</si>
  <si>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</si>
  <si>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</si>
  <si>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</si>
  <si>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</si>
  <si>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</si>
  <si>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</si>
  <si>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</si>
  <si>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</si>
  <si>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</si>
  <si>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</si>
  <si>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</si>
  <si>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</si>
  <si>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</si>
  <si>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</si>
  <si>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</si>
  <si>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</si>
  <si>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</si>
  <si>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</si>
  <si>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</si>
  <si>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</si>
  <si>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</si>
  <si>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</si>
  <si>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</si>
  <si>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</si>
  <si>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</si>
  <si>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</si>
  <si>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</si>
  <si>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</si>
  <si>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</si>
  <si>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</si>
  <si>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</si>
  <si>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</si>
  <si>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</si>
  <si>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</si>
  <si>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</si>
  <si>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</si>
  <si>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</si>
  <si>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</si>
  <si>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</si>
  <si>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</si>
  <si>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</si>
  <si>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</si>
  <si>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</si>
  <si>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</si>
  <si>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</si>
  <si>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</si>
  <si>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</si>
  <si>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</si>
  <si>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</si>
  <si>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</si>
  <si>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</si>
  <si>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</si>
  <si>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</si>
  <si>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</si>
  <si>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</si>
  <si>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</si>
  <si>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</si>
  <si>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</si>
  <si>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</si>
  <si>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</si>
  <si>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</si>
  <si>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</si>
  <si>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</si>
  <si>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</si>
  <si>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</si>
  <si>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</si>
  <si>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</si>
  <si>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</si>
  <si>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</si>
  <si>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</si>
  <si>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</si>
  <si>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</si>
  <si>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</si>
  <si>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</si>
  <si>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</si>
  <si>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</si>
  <si>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</si>
  <si>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</si>
  <si>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</si>
  <si>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</si>
  <si>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</si>
  <si>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</si>
  <si>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</si>
  <si>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</si>
  <si>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</si>
  <si>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</si>
  <si>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</si>
  <si>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</si>
  <si>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</si>
  <si>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</si>
  <si>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</si>
  <si>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</si>
  <si>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</si>
  <si>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</si>
  <si>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</si>
  <si>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</si>
  <si>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</si>
  <si>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</si>
  <si>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</si>
  <si>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</si>
  <si>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</si>
  <si>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</si>
  <si>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</si>
  <si>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</si>
  <si>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</si>
  <si>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</si>
  <si>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</si>
  <si>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</si>
  <si>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</si>
  <si>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</si>
  <si>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</si>
  <si>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</si>
  <si>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</si>
  <si>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</si>
  <si>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</si>
  <si>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</si>
  <si>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</si>
  <si>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</si>
  <si>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</si>
  <si>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</si>
  <si>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</si>
  <si>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</si>
  <si>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</si>
  <si>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</si>
  <si>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</si>
  <si>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</si>
  <si>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</si>
  <si>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</si>
  <si>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</si>
  <si>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</si>
  <si>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</si>
  <si>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</si>
  <si>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</si>
  <si>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</si>
  <si>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</si>
  <si>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</si>
  <si>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</si>
  <si>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</si>
  <si>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</si>
  <si>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</si>
  <si>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</si>
  <si>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</si>
  <si>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</si>
  <si>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</si>
  <si>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</si>
  <si>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</si>
  <si>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</si>
  <si>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</si>
  <si>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</si>
  <si>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</si>
  <si>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</si>
  <si>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</si>
  <si>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</si>
  <si>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</si>
  <si>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</si>
  <si>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</si>
  <si>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</si>
  <si>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</si>
  <si>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</si>
  <si>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</si>
  <si>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</si>
  <si>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</si>
  <si>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</si>
  <si>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</si>
  <si>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</si>
  <si>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</si>
  <si>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</si>
  <si>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</si>
  <si>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</si>
  <si>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</si>
  <si>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</si>
  <si>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</si>
  <si>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</si>
  <si>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</si>
  <si>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</si>
  <si>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</si>
  <si>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</si>
  <si>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</si>
  <si>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</si>
  <si>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</si>
  <si>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</si>
  <si>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</si>
  <si>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</si>
  <si>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</si>
  <si>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</si>
  <si>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</si>
  <si>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</si>
  <si>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</si>
  <si>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</si>
  <si>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</si>
  <si>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</si>
  <si>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</si>
  <si>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</si>
  <si>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</si>
  <si>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</si>
  <si>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</si>
  <si>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</si>
  <si>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</si>
  <si>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</si>
  <si>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</si>
  <si>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</si>
  <si>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</si>
  <si>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</si>
  <si>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</si>
  <si>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</si>
  <si>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</si>
  <si>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</si>
  <si>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</si>
  <si>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</si>
  <si>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</si>
  <si>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</si>
  <si>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</si>
  <si>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</si>
  <si>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</si>
  <si>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</si>
  <si>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</si>
  <si>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</si>
  <si>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</si>
  <si>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</si>
  <si>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</si>
  <si>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</si>
  <si>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</si>
  <si>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</si>
  <si>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</si>
  <si>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</si>
  <si>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</si>
  <si>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</si>
  <si>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</si>
  <si>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</si>
  <si>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</si>
  <si>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</si>
  <si>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</si>
  <si>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</si>
  <si>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</si>
  <si>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</si>
  <si>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</si>
  <si>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</si>
  <si>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</si>
  <si>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</si>
  <si>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</si>
  <si>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</si>
  <si>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</si>
  <si>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</si>
  <si>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</si>
  <si>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</si>
  <si>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</si>
  <si>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</si>
  <si>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</si>
  <si>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</si>
  <si>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</si>
  <si>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</si>
  <si>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</si>
  <si>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</si>
  <si>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</si>
  <si>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</si>
  <si>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</si>
  <si>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</si>
  <si>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</si>
  <si>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</si>
  <si>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</si>
  <si>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</si>
  <si>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</si>
  <si>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</si>
  <si>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</si>
  <si>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</si>
  <si>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</si>
  <si>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</si>
  <si>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</si>
  <si>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</si>
  <si>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</si>
  <si>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</si>
  <si>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</si>
  <si>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</si>
  <si>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</si>
  <si>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</si>
  <si>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</si>
  <si>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</si>
  <si>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</si>
  <si>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</si>
  <si>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</si>
  <si>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</si>
  <si>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</si>
  <si>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</si>
  <si>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</si>
  <si>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</si>
  <si>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</si>
  <si>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</si>
  <si>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</si>
  <si>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</si>
  <si>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</si>
  <si>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</si>
  <si>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</si>
  <si>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</si>
  <si>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</si>
  <si>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</si>
  <si>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</si>
  <si>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</si>
  <si>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</si>
  <si>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</si>
  <si>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</si>
  <si>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</si>
  <si>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</si>
  <si>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</si>
  <si>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</si>
  <si>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</si>
  <si>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</si>
  <si>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</si>
  <si>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</si>
  <si>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</si>
  <si>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</si>
  <si>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</si>
  <si>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</si>
  <si>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</si>
  <si>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</si>
  <si>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</si>
  <si>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</si>
  <si>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</si>
  <si>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</si>
  <si>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</si>
  <si>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</si>
  <si>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</si>
  <si>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</si>
  <si>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</si>
  <si>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</si>
  <si>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</si>
  <si>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</si>
  <si>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</si>
  <si>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</si>
  <si>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</si>
  <si>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</si>
  <si>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</si>
  <si>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</si>
  <si>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</si>
  <si>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</si>
  <si>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</si>
  <si>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</si>
  <si>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</si>
  <si>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</si>
  <si>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</si>
  <si>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</si>
  <si>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</si>
  <si>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</si>
  <si>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</si>
  <si>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</si>
  <si>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</si>
  <si>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</si>
  <si>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</si>
  <si>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</si>
  <si>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</si>
  <si>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</si>
  <si>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</si>
  <si>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</si>
  <si>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</si>
  <si>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</si>
  <si>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</si>
  <si>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</si>
  <si>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</si>
  <si>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</si>
  <si>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</si>
  <si>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</si>
  <si>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</si>
  <si>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</si>
  <si>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</si>
  <si>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</si>
  <si>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</si>
  <si>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</si>
  <si>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</si>
  <si>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</si>
  <si>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</si>
  <si>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</si>
  <si>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</si>
  <si>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</si>
  <si>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</si>
  <si>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</si>
  <si>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</si>
  <si>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</si>
  <si>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</si>
  <si>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</si>
  <si>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</si>
  <si>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</si>
  <si>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</si>
  <si>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</si>
  <si>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</si>
  <si>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</si>
  <si>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</si>
  <si>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</si>
  <si>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</si>
  <si>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</si>
  <si>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</si>
  <si>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</si>
  <si>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</si>
  <si>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</si>
  <si>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</si>
  <si>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</si>
  <si>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</si>
  <si>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</si>
  <si>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</si>
  <si>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</si>
  <si>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</si>
  <si>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</si>
  <si>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</si>
  <si>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</si>
  <si>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</si>
  <si>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</si>
  <si>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</si>
  <si>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</si>
  <si>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</si>
  <si>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</si>
  <si>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</si>
  <si>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</si>
  <si>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</si>
  <si>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</si>
  <si>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</si>
  <si>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</si>
  <si>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</si>
  <si>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</si>
  <si>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</si>
  <si>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</si>
  <si>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</si>
  <si>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</si>
  <si>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</si>
  <si>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</si>
  <si>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</si>
  <si>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</si>
  <si>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</si>
  <si>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</si>
  <si>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</si>
  <si>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</si>
  <si>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</si>
  <si>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</si>
  <si>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</si>
  <si>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</si>
  <si>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</si>
  <si>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</si>
  <si>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</si>
  <si>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</si>
  <si>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</si>
  <si>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</si>
  <si>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</si>
  <si>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</si>
  <si>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</si>
  <si>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</si>
  <si>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</si>
  <si>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</si>
  <si>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</si>
  <si>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</si>
  <si>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</si>
  <si>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</si>
  <si>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</si>
  <si>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</si>
  <si>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</si>
  <si>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</si>
  <si>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</si>
  <si>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</si>
  <si>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</si>
  <si>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</si>
  <si>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</si>
  <si>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</si>
  <si>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</si>
  <si>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</si>
  <si>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</si>
  <si>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</si>
  <si>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</si>
  <si>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</si>
  <si>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</si>
  <si>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</si>
  <si>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</si>
  <si>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</si>
  <si>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</si>
  <si>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</si>
  <si>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</si>
  <si>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</si>
  <si>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</si>
  <si>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</si>
  <si>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</si>
  <si>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</si>
  <si>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</si>
  <si>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</si>
  <si>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</si>
  <si>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</si>
  <si>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</si>
  <si>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</si>
  <si>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</si>
  <si>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</si>
  <si>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</si>
  <si>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</si>
  <si>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</si>
  <si>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</si>
  <si>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</si>
  <si>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</si>
  <si>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</si>
  <si>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</si>
  <si>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</si>
  <si>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</si>
  <si>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</si>
  <si>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</si>
  <si>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</si>
  <si>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</si>
  <si>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</si>
  <si>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</si>
  <si>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</si>
  <si>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</si>
  <si>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</si>
  <si>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</si>
  <si>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</si>
  <si>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</si>
  <si>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</si>
  <si>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</si>
  <si>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</si>
  <si>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</si>
  <si>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</si>
  <si>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</si>
  <si>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</si>
  <si>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</si>
  <si>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</si>
  <si>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</si>
  <si>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</si>
  <si>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</si>
  <si>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</si>
  <si>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</si>
  <si>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</si>
  <si>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</si>
  <si>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</si>
  <si>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</si>
  <si>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</si>
  <si>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</si>
  <si>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</si>
  <si>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</si>
  <si>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</si>
  <si>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</si>
  <si>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</si>
  <si>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</si>
  <si>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</si>
  <si>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</si>
  <si>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</si>
  <si>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</si>
  <si>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</si>
  <si>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</si>
  <si>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</si>
  <si>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</si>
  <si>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</si>
  <si>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</si>
  <si>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</si>
  <si>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</si>
  <si>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</si>
  <si>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</si>
  <si>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</si>
  <si>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</si>
  <si>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</si>
  <si>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</si>
  <si>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</si>
  <si>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</si>
  <si>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</si>
  <si>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</si>
  <si>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</si>
  <si>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</si>
  <si>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</si>
  <si>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</si>
  <si>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</si>
  <si>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</si>
  <si>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</si>
  <si>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</si>
  <si>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</si>
  <si>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</si>
  <si>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</si>
  <si>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</si>
  <si>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</si>
  <si>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</si>
  <si>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</si>
  <si>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</si>
  <si>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</si>
  <si>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</si>
  <si>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</si>
  <si>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</si>
  <si>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</si>
  <si>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</si>
  <si>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</si>
  <si>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</si>
  <si>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</si>
  <si>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</si>
  <si>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</si>
  <si>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</si>
  <si>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</si>
  <si>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</si>
  <si>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</si>
  <si>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</si>
  <si>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</si>
  <si>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</si>
  <si>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</si>
  <si>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</si>
  <si>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</si>
  <si>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</si>
  <si>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</si>
  <si>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</si>
  <si>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</si>
  <si>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</si>
  <si>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</si>
  <si>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</si>
  <si>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</si>
  <si>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</si>
  <si>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</si>
  <si>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</si>
  <si>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</si>
  <si>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</si>
  <si>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</si>
  <si>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</si>
  <si>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</si>
  <si>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</si>
  <si>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</si>
  <si>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</si>
  <si>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</si>
  <si>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</si>
  <si>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</si>
  <si>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</si>
  <si>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</si>
  <si>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</si>
  <si>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</si>
  <si>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</si>
  <si>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</si>
  <si>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</si>
  <si>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</si>
  <si>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</si>
  <si>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</si>
  <si>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</si>
  <si>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</si>
  <si>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</si>
  <si>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</si>
  <si>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</si>
  <si>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</si>
  <si>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</si>
  <si>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</si>
  <si>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</si>
  <si>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</si>
  <si>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</si>
  <si>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</si>
  <si>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</si>
  <si>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</si>
  <si>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</si>
  <si>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</si>
  <si>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</si>
  <si>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</si>
  <si>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</si>
  <si>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</si>
  <si>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</si>
  <si>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</si>
  <si>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</si>
  <si>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</si>
  <si>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</si>
  <si>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</si>
  <si>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</si>
  <si>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</si>
  <si>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</si>
  <si>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</si>
  <si>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</si>
  <si>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</si>
  <si>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</si>
  <si>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</si>
  <si>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</si>
  <si>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</si>
  <si>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</si>
  <si>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</si>
  <si>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</si>
  <si>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</si>
  <si>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</si>
  <si>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</si>
  <si>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</si>
  <si>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</si>
  <si>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</si>
  <si>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</si>
  <si>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</si>
  <si>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</si>
  <si>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</si>
  <si>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</si>
  <si>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</si>
  <si>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</si>
  <si>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</si>
  <si>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</si>
  <si>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</si>
  <si>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</si>
  <si>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</si>
  <si>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</si>
  <si>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</si>
  <si>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</si>
  <si>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</si>
  <si>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</si>
  <si>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</si>
  <si>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</si>
  <si>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</si>
  <si>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</si>
  <si>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</si>
  <si>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</si>
  <si>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</si>
  <si>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</si>
  <si>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</si>
  <si>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</si>
  <si>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</si>
  <si>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</si>
  <si>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</si>
  <si>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</si>
  <si>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</si>
  <si>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</si>
  <si>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</si>
  <si>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</si>
  <si>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</si>
  <si>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</si>
  <si>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</si>
  <si>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</si>
  <si>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</si>
  <si>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</si>
  <si>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</si>
  <si>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</si>
  <si>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</si>
  <si>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</si>
  <si>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</si>
  <si>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</si>
  <si>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</si>
  <si>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</si>
  <si>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</si>
  <si>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</si>
  <si>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</si>
  <si>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</si>
  <si>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</si>
  <si>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</si>
  <si>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</si>
  <si>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</si>
  <si>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</si>
  <si>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</si>
  <si>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</si>
  <si>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</si>
  <si>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</si>
  <si>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</si>
  <si>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</si>
  <si>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</si>
  <si>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</si>
  <si>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</si>
  <si>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</si>
  <si>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</si>
  <si>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</si>
  <si>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</si>
  <si>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</si>
  <si>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</si>
  <si>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</si>
  <si>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</si>
  <si>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</si>
  <si>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</si>
  <si>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</si>
  <si>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</si>
  <si>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</si>
  <si>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</si>
  <si>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</si>
  <si>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</si>
  <si>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</si>
  <si>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</si>
  <si>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</si>
  <si>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</si>
  <si>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</si>
  <si>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</si>
  <si>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</si>
  <si>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</si>
  <si>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</si>
  <si>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</si>
  <si>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</si>
  <si>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</si>
  <si>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</si>
  <si>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</si>
  <si>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</si>
  <si>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</si>
  <si>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</si>
  <si>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</si>
  <si>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</si>
  <si>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</si>
  <si>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</si>
  <si>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</si>
  <si>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</si>
  <si>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</si>
  <si>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</si>
  <si>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</si>
  <si>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</si>
  <si>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</si>
  <si>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</si>
  <si>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</si>
  <si>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</si>
  <si>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</si>
  <si>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</si>
  <si>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</si>
  <si>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</si>
  <si>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</si>
  <si>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</si>
  <si>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</si>
  <si>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</si>
  <si>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</si>
  <si>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</si>
  <si>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</si>
  <si>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</si>
  <si>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</si>
  <si>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</si>
  <si>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</si>
  <si>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</si>
  <si>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</si>
  <si>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</si>
  <si>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</si>
  <si>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</si>
  <si>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</si>
  <si>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</si>
  <si>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</si>
  <si>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</si>
  <si>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</si>
  <si>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</si>
  <si>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</si>
  <si>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</si>
  <si>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</si>
  <si>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</si>
  <si>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</si>
  <si>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</si>
  <si>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</si>
  <si>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</si>
  <si>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</si>
  <si>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</si>
  <si>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</si>
  <si>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</si>
  <si>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</si>
  <si>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</si>
  <si>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</si>
  <si>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</si>
  <si>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</si>
  <si>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</si>
  <si>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</si>
  <si>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</si>
  <si>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</si>
  <si>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</si>
  <si>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</si>
  <si>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</si>
  <si>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</si>
  <si>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</si>
  <si>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</si>
  <si>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</si>
  <si>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</si>
  <si>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</si>
  <si>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</si>
  <si>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</si>
  <si>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</si>
  <si>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</si>
  <si>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</si>
  <si>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</si>
  <si>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</si>
  <si>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</si>
  <si>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</si>
  <si>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</si>
  <si>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</si>
  <si>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</si>
  <si>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</si>
  <si>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</si>
  <si>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</si>
  <si>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</si>
  <si>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</si>
  <si>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</si>
  <si>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</si>
  <si>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</si>
  <si>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</si>
  <si>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</si>
  <si>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</si>
  <si>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</si>
  <si>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</si>
  <si>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</si>
  <si>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</si>
  <si>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</si>
  <si>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</si>
  <si>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</si>
  <si>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</si>
  <si>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</si>
  <si>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</si>
  <si>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</si>
  <si>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</si>
  <si>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</si>
  <si>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</si>
  <si>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</si>
  <si>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</si>
  <si>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</si>
  <si>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</si>
  <si>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</si>
  <si>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</si>
  <si>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</si>
  <si>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</si>
  <si>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</si>
  <si>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</si>
  <si>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</si>
  <si>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</si>
  <si>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</si>
  <si>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</si>
  <si>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</si>
  <si>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</si>
  <si>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</si>
  <si>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</si>
  <si>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</si>
  <si>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</si>
  <si>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</si>
  <si>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</si>
  <si>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</si>
  <si>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</si>
  <si>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</si>
  <si>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</si>
  <si>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</si>
  <si>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</si>
  <si>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</si>
  <si>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</si>
  <si>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</si>
  <si>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</si>
  <si>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</si>
  <si>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</si>
  <si>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</si>
  <si>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</si>
  <si>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</si>
  <si>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</si>
  <si>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</si>
  <si>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</si>
  <si>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</si>
  <si>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</si>
  <si>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</si>
  <si>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</si>
  <si>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</si>
  <si>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</si>
  <si>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</si>
  <si>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</si>
  <si>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</si>
  <si>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</si>
  <si>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</si>
  <si>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</si>
  <si>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</si>
  <si>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</si>
  <si>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</si>
  <si>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</si>
  <si>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</si>
  <si>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</si>
  <si>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</si>
  <si>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</si>
  <si>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</si>
  <si>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</si>
  <si>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</si>
  <si>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</si>
  <si>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</si>
  <si>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</si>
  <si>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</si>
  <si>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</si>
  <si>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</si>
  <si>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</si>
  <si>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</si>
  <si>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</si>
  <si>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</si>
  <si>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</si>
  <si>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</si>
  <si>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</si>
  <si>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</si>
  <si>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</si>
  <si>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</si>
  <si>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</si>
  <si>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</si>
  <si>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</si>
  <si>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</si>
  <si>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</si>
  <si>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</si>
  <si>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</si>
  <si>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</si>
  <si>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</si>
  <si>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</si>
  <si>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</si>
  <si>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</si>
  <si>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</si>
  <si>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</si>
  <si>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</si>
  <si>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</si>
  <si>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</si>
  <si>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</si>
  <si>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</si>
  <si>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</si>
  <si>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</si>
  <si>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</si>
  <si>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</si>
  <si>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</si>
  <si>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</si>
  <si>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</si>
  <si>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</si>
  <si>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</si>
  <si>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</si>
  <si>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</si>
  <si>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</si>
  <si>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</si>
  <si>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</si>
  <si>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</si>
  <si>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</si>
  <si>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</si>
  <si>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</si>
  <si>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</si>
  <si>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</si>
  <si>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</si>
  <si>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</si>
  <si>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</si>
  <si>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</si>
  <si>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</si>
  <si>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</si>
  <si>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</si>
  <si>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</si>
  <si>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</si>
  <si>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</si>
  <si>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</si>
  <si>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</si>
  <si>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</si>
  <si>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</si>
  <si>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</si>
  <si>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</si>
  <si>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</si>
  <si>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</si>
  <si>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</si>
  <si>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</si>
  <si>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</si>
  <si>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</si>
  <si>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</si>
  <si>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</si>
  <si>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</si>
  <si>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</si>
  <si>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</si>
  <si>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</si>
  <si>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</si>
  <si>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</si>
  <si>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</si>
  <si>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</si>
  <si>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</si>
  <si>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</si>
  <si>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</si>
  <si>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</si>
  <si>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</si>
  <si>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</si>
  <si>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</si>
  <si>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</si>
  <si>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</si>
  <si>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</si>
  <si>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</si>
  <si>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</si>
  <si>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</si>
  <si>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</si>
  <si>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</si>
  <si>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</si>
  <si>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</si>
  <si>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</si>
  <si>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</si>
  <si>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</si>
  <si>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</si>
  <si>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</si>
  <si>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</si>
  <si>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</si>
  <si>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</si>
  <si>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</si>
  <si>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</si>
  <si>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</si>
  <si>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</si>
  <si>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</si>
  <si>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</si>
  <si>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</si>
  <si>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</si>
  <si>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</si>
  <si>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</si>
  <si>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</si>
  <si>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</si>
  <si>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</si>
  <si>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</si>
  <si>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</si>
  <si>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</si>
  <si>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</si>
  <si>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</si>
  <si>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</si>
  <si>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</si>
  <si>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</si>
  <si>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</si>
  <si>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</si>
  <si>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</si>
  <si>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</si>
  <si>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</si>
  <si>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</si>
  <si>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</si>
  <si>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</si>
  <si>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</si>
  <si>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</si>
  <si>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</si>
  <si>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</si>
  <si>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</si>
  <si>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</si>
  <si>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</si>
  <si>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</si>
  <si>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</si>
  <si>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</si>
  <si>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</si>
  <si>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</si>
  <si>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</si>
  <si>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</si>
  <si>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</si>
  <si>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</si>
  <si>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</si>
  <si>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</si>
  <si>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</si>
  <si>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</si>
  <si>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</si>
  <si>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</si>
  <si>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</si>
  <si>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</si>
  <si>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</si>
  <si>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</si>
  <si>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</si>
  <si>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</si>
  <si>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</si>
  <si>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</si>
  <si>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</si>
  <si>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</si>
  <si>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</si>
  <si>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</si>
  <si>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</si>
  <si>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</si>
  <si>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</si>
  <si>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</si>
  <si>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</si>
  <si>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</si>
  <si>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</si>
  <si>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</si>
  <si>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</si>
  <si>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</si>
  <si>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</si>
  <si>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</si>
  <si>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</si>
  <si>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</si>
  <si>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</si>
  <si>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</si>
  <si>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</si>
  <si>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</si>
  <si>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</si>
  <si>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</si>
  <si>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</si>
  <si>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</si>
  <si>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</si>
  <si>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</si>
  <si>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</si>
  <si>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</si>
  <si>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</si>
  <si>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</si>
  <si>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</si>
  <si>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</si>
  <si>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</si>
  <si>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</si>
  <si>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</si>
  <si>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</si>
  <si>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</si>
  <si>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</si>
  <si>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</si>
  <si>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</si>
  <si>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</si>
  <si>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</si>
  <si>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</si>
  <si>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</si>
  <si>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</si>
  <si>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</si>
  <si>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</si>
  <si>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</si>
  <si>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</si>
  <si>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</si>
  <si>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</si>
  <si>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</si>
  <si>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</si>
  <si>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</si>
  <si>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</si>
  <si>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</si>
  <si>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</si>
  <si>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</si>
  <si>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</si>
  <si>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</si>
  <si>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</si>
  <si>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</si>
  <si>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</si>
  <si>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</si>
  <si>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</si>
  <si>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</si>
  <si>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</si>
  <si>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</si>
  <si>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</si>
  <si>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</si>
  <si>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</si>
  <si>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</si>
  <si>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</si>
  <si>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</si>
  <si>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</si>
  <si>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</si>
  <si>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</si>
  <si>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</si>
  <si>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</si>
  <si>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</si>
  <si>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</si>
  <si>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</si>
  <si>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</si>
  <si>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</si>
  <si>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</si>
  <si>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</si>
  <si>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</si>
  <si>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</si>
  <si>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</si>
  <si>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</si>
  <si>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</si>
  <si>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</si>
  <si>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</si>
  <si>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</si>
  <si>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</si>
  <si>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</si>
  <si>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</si>
  <si>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</si>
  <si>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</si>
  <si>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</si>
  <si>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</si>
  <si>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</si>
  <si>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</si>
  <si>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</si>
  <si>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</si>
  <si>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</si>
  <si>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</si>
  <si>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</si>
  <si>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</si>
  <si>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</si>
  <si>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</si>
  <si>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</si>
  <si>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</si>
  <si>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</si>
  <si>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</si>
  <si>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</si>
  <si>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</si>
  <si>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</si>
  <si>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</si>
  <si>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</si>
  <si>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</si>
  <si>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</si>
  <si>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</si>
  <si>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</si>
  <si>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</si>
  <si>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</si>
  <si>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</si>
  <si>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</si>
  <si>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</si>
  <si>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</si>
  <si>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</si>
  <si>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</si>
  <si>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</si>
  <si>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</si>
  <si>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</si>
  <si>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</si>
  <si>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</si>
  <si>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</si>
  <si>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</si>
  <si>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</si>
  <si>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</si>
  <si>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</si>
  <si>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</si>
  <si>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</si>
  <si>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</si>
  <si>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</si>
  <si>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</si>
  <si>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</si>
  <si>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</si>
  <si>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</si>
  <si>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</si>
  <si>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</si>
  <si>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</si>
  <si>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</si>
  <si>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</si>
  <si>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</si>
  <si>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</si>
  <si>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</si>
  <si>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</si>
  <si>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</si>
  <si>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</si>
  <si>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</si>
  <si>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</si>
  <si>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</si>
  <si>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</si>
  <si>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</si>
  <si>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</si>
  <si>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</si>
  <si>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</si>
  <si>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</si>
  <si>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</si>
  <si>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</si>
  <si>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</si>
  <si>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</si>
  <si>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</si>
  <si>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</si>
  <si>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</si>
  <si>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</si>
  <si>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</si>
  <si>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</si>
  <si>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</si>
  <si>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</si>
  <si>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</si>
  <si>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</si>
  <si>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</si>
  <si>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</si>
  <si>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</si>
  <si>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</si>
  <si>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</si>
  <si>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</si>
  <si>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</si>
  <si>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</si>
  <si>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</si>
  <si>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</si>
  <si>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</si>
  <si>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</si>
  <si>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</si>
  <si>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</si>
  <si>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</si>
  <si>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</si>
  <si>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</si>
  <si>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</si>
  <si>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</si>
  <si>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</si>
  <si>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</si>
  <si>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</si>
  <si>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</si>
  <si>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</si>
  <si>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</si>
  <si>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</si>
  <si>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</si>
  <si>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</si>
  <si>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</si>
  <si>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</si>
  <si>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</si>
  <si>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</si>
  <si>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</si>
  <si>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</si>
  <si>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</si>
  <si>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</si>
  <si>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</si>
  <si>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</si>
  <si>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</si>
  <si>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</si>
  <si>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</si>
  <si>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</si>
  <si>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</si>
  <si>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</si>
  <si>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</si>
  <si>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</si>
  <si>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</si>
  <si>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</si>
  <si>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</si>
  <si>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</si>
  <si>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</si>
  <si>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</si>
  <si>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</si>
  <si>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</si>
  <si>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</si>
  <si>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</si>
  <si>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</si>
  <si>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</si>
  <si>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</si>
  <si>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</si>
  <si>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</si>
  <si>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</si>
  <si>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</si>
  <si>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</si>
  <si>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</si>
  <si>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</si>
  <si>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</si>
  <si>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</si>
  <si>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</si>
  <si>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</si>
  <si>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</si>
  <si>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</si>
  <si>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</si>
  <si>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</si>
  <si>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</si>
  <si>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</si>
  <si>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</si>
  <si>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</si>
  <si>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</si>
  <si>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</si>
  <si>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</si>
  <si>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</si>
  <si>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</si>
  <si>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</si>
  <si>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</si>
  <si>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</si>
  <si>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</si>
  <si>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</si>
  <si>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</si>
  <si>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</si>
  <si>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</si>
  <si>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</si>
  <si>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</si>
  <si>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</si>
  <si>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</si>
  <si>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</si>
  <si>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</si>
  <si>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</si>
  <si>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</si>
  <si>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</si>
  <si>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</si>
  <si>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</si>
  <si>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</si>
  <si>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</si>
  <si>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</si>
  <si>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</si>
  <si>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</si>
  <si>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</si>
  <si>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</si>
  <si>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</si>
  <si>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</si>
  <si>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</si>
  <si>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</si>
  <si>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</si>
  <si>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</si>
  <si>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</si>
  <si>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</si>
  <si>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</si>
  <si>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</si>
  <si>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</si>
  <si>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</si>
  <si>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</si>
  <si>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</si>
  <si>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</si>
  <si>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</si>
  <si>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</si>
  <si>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</si>
  <si>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</si>
  <si>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</si>
  <si>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</si>
  <si>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</si>
  <si>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</si>
  <si>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</si>
  <si>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</si>
  <si>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</si>
  <si>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</si>
  <si>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</si>
  <si>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</si>
  <si>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</si>
  <si>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</si>
  <si>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</si>
  <si>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</si>
  <si>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</si>
  <si>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</si>
  <si>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</si>
  <si>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</si>
  <si>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</si>
  <si>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</si>
  <si>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</si>
  <si>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</si>
  <si>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</si>
  <si>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</si>
  <si>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</si>
  <si>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</si>
  <si>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</si>
  <si>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</si>
  <si>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</si>
  <si>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</si>
  <si>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</si>
  <si>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</si>
  <si>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</si>
  <si>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</si>
  <si>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</si>
  <si>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</si>
  <si>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</si>
  <si>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</si>
  <si>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</si>
  <si>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</si>
  <si>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</si>
  <si>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</si>
  <si>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</si>
  <si>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</si>
  <si>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</si>
  <si>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</si>
  <si>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</si>
  <si>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</si>
  <si>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</si>
  <si>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</si>
  <si>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</si>
  <si>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</si>
  <si>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</si>
  <si>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</si>
  <si>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</si>
  <si>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</si>
  <si>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</si>
  <si>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</si>
  <si>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</si>
  <si>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</si>
  <si>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</si>
  <si>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</si>
  <si>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</si>
  <si>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</si>
  <si>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</si>
  <si>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</si>
  <si>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</si>
  <si>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</si>
  <si>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</si>
  <si>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</si>
  <si>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</si>
  <si>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</si>
  <si>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</si>
  <si>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</si>
  <si>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</si>
  <si>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</si>
  <si>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</si>
  <si>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</si>
  <si>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</si>
  <si>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</si>
  <si>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</si>
  <si>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</si>
  <si>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</si>
  <si>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</si>
  <si>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</si>
  <si>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</si>
  <si>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</si>
  <si>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</si>
  <si>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</si>
  <si>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</si>
  <si>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</si>
  <si>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</si>
  <si>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</si>
  <si>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</si>
  <si>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</si>
  <si>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</si>
  <si>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</si>
  <si>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</si>
  <si>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</si>
  <si>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</si>
  <si>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</si>
  <si>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</si>
  <si>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</si>
  <si>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</si>
  <si>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</si>
  <si>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</si>
  <si>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</si>
  <si>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</si>
  <si>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</si>
  <si>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</si>
  <si>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</si>
  <si>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</si>
  <si>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</si>
  <si>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</si>
  <si>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</si>
  <si>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</si>
  <si>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</si>
  <si>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</si>
  <si>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</si>
  <si>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</si>
  <si>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</si>
  <si>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</si>
  <si>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</si>
  <si>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</si>
  <si>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</si>
  <si>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</si>
  <si>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</si>
  <si>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</si>
  <si>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</si>
  <si>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</si>
  <si>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</si>
  <si>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</si>
  <si>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</si>
  <si>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</si>
  <si>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</si>
  <si>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</si>
  <si>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</si>
  <si>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</si>
  <si>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</si>
  <si>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</si>
  <si>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</si>
  <si>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</si>
  <si>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</si>
  <si>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</si>
  <si>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</si>
  <si>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</si>
  <si>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</si>
  <si>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</si>
  <si>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</si>
  <si>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</si>
  <si>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</si>
  <si>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</si>
  <si>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</si>
  <si>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</si>
  <si>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</si>
  <si>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</si>
  <si>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</si>
  <si>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</si>
  <si>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</si>
  <si>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</si>
  <si>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</si>
  <si>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</si>
  <si>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</si>
  <si>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</si>
  <si>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</si>
  <si>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</si>
  <si>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</si>
  <si>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</si>
  <si>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</si>
  <si>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</si>
  <si>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</si>
  <si>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</si>
  <si>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</si>
  <si>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</si>
  <si>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</si>
  <si>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</si>
  <si>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</si>
  <si>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</si>
  <si>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</si>
  <si>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</si>
  <si>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</si>
  <si>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</si>
  <si>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</si>
  <si>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</si>
  <si>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</si>
  <si>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</si>
  <si>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</si>
  <si>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</si>
  <si>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</si>
  <si>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</si>
  <si>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</si>
  <si>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</si>
  <si>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</si>
  <si>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</si>
  <si>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</si>
  <si>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</si>
  <si>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</si>
  <si>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</si>
  <si>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</si>
  <si>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</si>
  <si>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</si>
  <si>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</si>
  <si>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</si>
  <si>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</si>
  <si>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</si>
  <si>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</si>
  <si>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</si>
  <si>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</si>
  <si>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</si>
  <si>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</si>
  <si>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</si>
  <si>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</si>
  <si>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</si>
  <si>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</si>
  <si>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</si>
  <si>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</si>
  <si>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</si>
  <si>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</si>
  <si>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</si>
  <si>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</si>
  <si>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</si>
  <si>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</si>
  <si>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</si>
  <si>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</si>
  <si>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</si>
  <si>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</si>
  <si>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</si>
  <si>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</si>
  <si>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</si>
  <si>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</si>
  <si>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</si>
  <si>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</si>
  <si>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</si>
  <si>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</si>
  <si>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</si>
  <si>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</si>
  <si>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</si>
  <si>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</si>
  <si>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</si>
  <si>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</si>
  <si>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</si>
  <si>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</si>
  <si>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</si>
  <si>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</si>
  <si>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</si>
  <si>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</si>
  <si>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</si>
  <si>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</si>
  <si>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</si>
  <si>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</si>
  <si>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</si>
  <si>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</si>
  <si>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</si>
  <si>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</si>
  <si>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</si>
  <si>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</si>
  <si>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</si>
  <si>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</si>
  <si>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</si>
  <si>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</si>
  <si>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</si>
  <si>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</si>
  <si>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</si>
  <si>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</si>
  <si>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</si>
  <si>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</si>
  <si>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</si>
  <si>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</si>
  <si>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</si>
  <si>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</si>
  <si>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</si>
  <si>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</si>
  <si>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</si>
  <si>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</si>
  <si>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</si>
  <si>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</si>
  <si>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</si>
  <si>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</si>
  <si>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</si>
  <si>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</si>
  <si>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</si>
  <si>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</si>
  <si>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</si>
  <si>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</si>
  <si>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</si>
  <si>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</si>
  <si>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</si>
  <si>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</si>
  <si>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</si>
  <si>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</si>
  <si>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</si>
  <si>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</si>
  <si>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</si>
  <si>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</si>
  <si>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</si>
  <si>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</si>
  <si>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</si>
  <si>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</si>
  <si>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</si>
  <si>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</si>
  <si>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</si>
  <si>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</si>
  <si>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</si>
  <si>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</si>
  <si>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</si>
  <si>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</si>
  <si>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</si>
  <si>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</si>
  <si>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</si>
  <si>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</si>
  <si>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</si>
  <si>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</si>
  <si>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</si>
  <si>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</si>
  <si>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</si>
  <si>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</si>
  <si>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</si>
  <si>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</si>
  <si>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</si>
  <si>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</si>
  <si>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</si>
  <si>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</si>
  <si>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</si>
  <si>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</si>
  <si>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</si>
  <si>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</si>
  <si>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</si>
  <si>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</si>
  <si>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</si>
  <si>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</si>
  <si>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</si>
  <si>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</si>
  <si>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</si>
  <si>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</si>
  <si>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</si>
  <si>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</si>
  <si>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</si>
  <si>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</si>
  <si>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</si>
  <si>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</si>
  <si>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</si>
  <si>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</si>
  <si>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</si>
  <si>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</si>
  <si>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</si>
  <si>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</si>
  <si>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</si>
  <si>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</si>
  <si>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</si>
  <si>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</si>
  <si>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</si>
  <si>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</si>
  <si>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</si>
  <si>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</si>
  <si>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</si>
  <si>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</si>
  <si>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</si>
  <si>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</si>
  <si>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</si>
  <si>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</si>
  <si>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</si>
  <si>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</si>
  <si>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</si>
  <si>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</si>
  <si>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</si>
  <si>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</si>
  <si>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</si>
  <si>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</si>
  <si>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</si>
  <si>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</si>
  <si>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</si>
  <si>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</si>
  <si>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</si>
  <si>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</si>
  <si>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</si>
  <si>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</si>
  <si>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</si>
  <si>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</si>
  <si>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</si>
  <si>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</si>
  <si>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</si>
  <si>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</si>
  <si>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</si>
  <si>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</si>
  <si>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</si>
  <si>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</si>
  <si>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</si>
  <si>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</si>
  <si>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</si>
  <si>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</si>
  <si>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</si>
  <si>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</si>
  <si>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</si>
  <si>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</si>
  <si>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</si>
  <si>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</si>
  <si>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</si>
  <si>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</si>
  <si>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</si>
  <si>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</si>
  <si>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</si>
  <si>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</si>
  <si>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</si>
  <si>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</si>
  <si>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</si>
  <si>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</si>
  <si>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</si>
  <si>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</si>
  <si>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</si>
  <si>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</si>
  <si>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</si>
  <si>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</si>
  <si>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</si>
  <si>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</si>
  <si>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</si>
  <si>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</si>
  <si>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</si>
  <si>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</si>
  <si>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</si>
  <si>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</si>
  <si>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</si>
  <si>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</si>
  <si>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</si>
  <si>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</si>
  <si>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</si>
  <si>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</si>
  <si>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</si>
  <si>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</si>
  <si>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</si>
  <si>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</si>
  <si>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</si>
  <si>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</si>
  <si>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</si>
  <si>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</si>
  <si>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</si>
  <si>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</si>
  <si>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</si>
  <si>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</si>
  <si>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</si>
  <si>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</si>
  <si>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</si>
  <si>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</si>
  <si>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</si>
  <si>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</si>
  <si>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</si>
  <si>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</si>
  <si>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</si>
  <si>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</si>
  <si>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</si>
  <si>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</si>
  <si>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</si>
  <si>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</si>
  <si>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</si>
  <si>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</si>
  <si>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</si>
  <si>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</si>
  <si>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</si>
  <si>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</si>
  <si>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</si>
  <si>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</si>
  <si>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</si>
  <si>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</si>
  <si>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</si>
  <si>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</si>
  <si>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</si>
  <si>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</si>
  <si>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</si>
  <si>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</si>
  <si>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</si>
  <si>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</si>
  <si>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</si>
  <si>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</si>
  <si>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</si>
  <si>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</si>
  <si>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</si>
  <si>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</si>
  <si>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</si>
  <si>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</si>
  <si>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</si>
  <si>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</si>
  <si>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</si>
  <si>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</si>
  <si>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</si>
  <si>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</si>
  <si>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</si>
  <si>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</si>
  <si>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</si>
  <si>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</si>
  <si>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</si>
  <si>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</si>
  <si>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</si>
  <si>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</si>
  <si>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</si>
  <si>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</si>
  <si>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</si>
  <si>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</si>
  <si>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</si>
  <si>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</si>
  <si>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</si>
  <si>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</si>
  <si>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</si>
  <si>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</si>
  <si>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</si>
  <si>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</si>
  <si>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</si>
  <si>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</si>
  <si>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</si>
  <si>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</si>
  <si>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</si>
  <si>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</si>
  <si>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</si>
  <si>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</si>
  <si>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</si>
  <si>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</si>
  <si>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</si>
  <si>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</si>
  <si>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</si>
  <si>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</si>
  <si>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</si>
  <si>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</si>
  <si>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</si>
  <si>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</si>
  <si>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</si>
  <si>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</si>
  <si>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</si>
  <si>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</si>
  <si>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</si>
  <si>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</si>
  <si>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</si>
  <si>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</si>
  <si>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</si>
  <si>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</si>
  <si>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</si>
  <si>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</si>
  <si>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</si>
  <si>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</si>
  <si>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</si>
  <si>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</si>
  <si>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</si>
  <si>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</si>
  <si>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</si>
  <si>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</si>
  <si>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</si>
  <si>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</si>
  <si>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</si>
  <si>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</si>
  <si>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</si>
  <si>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</si>
  <si>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</si>
  <si>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</si>
  <si>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</si>
  <si>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</si>
  <si>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</si>
  <si>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</si>
  <si>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</si>
  <si>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</si>
  <si>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</si>
  <si>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</si>
  <si>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</si>
  <si>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</si>
  <si>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</si>
  <si>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</si>
  <si>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</si>
  <si>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</si>
  <si>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</si>
  <si>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</si>
  <si>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</si>
  <si>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</si>
  <si>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</si>
  <si>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</si>
  <si>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</si>
  <si>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</si>
  <si>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</si>
  <si>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</si>
  <si>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</si>
  <si>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</si>
  <si>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</si>
  <si>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</si>
  <si>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</si>
  <si>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</si>
  <si>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</si>
  <si>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</si>
  <si>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</si>
  <si>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</si>
  <si>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</si>
  <si>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</si>
  <si>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</si>
  <si>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</si>
  <si>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</si>
  <si>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</si>
  <si>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</si>
  <si>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</si>
  <si>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</si>
  <si>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</si>
  <si>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</si>
  <si>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</si>
  <si>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</si>
  <si>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</si>
  <si>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</si>
  <si>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</si>
  <si>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</si>
  <si>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</si>
  <si>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</si>
  <si>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</si>
  <si>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</si>
  <si>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</si>
  <si>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</si>
  <si>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</si>
  <si>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</si>
  <si>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</si>
  <si>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</si>
  <si>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</si>
  <si>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</si>
  <si>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</si>
  <si>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</si>
  <si>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</si>
  <si>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</si>
  <si>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</si>
  <si>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</si>
  <si>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</si>
  <si>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</si>
  <si>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</si>
  <si>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</si>
  <si>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</si>
  <si>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</si>
  <si>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</si>
  <si>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</si>
  <si>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</si>
  <si>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</si>
  <si>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</si>
  <si>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</si>
  <si>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</si>
  <si>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</si>
  <si>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</si>
  <si>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</si>
  <si>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</si>
  <si>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</si>
  <si>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</si>
  <si>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</si>
  <si>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</si>
  <si>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</si>
  <si>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</si>
  <si>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</si>
  <si>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</si>
  <si>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</si>
  <si>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</si>
  <si>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</si>
  <si>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</si>
  <si>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</si>
  <si>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</si>
  <si>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</si>
  <si>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</si>
  <si>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</si>
  <si>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</si>
  <si>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</si>
  <si>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</si>
  <si>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</si>
  <si>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</si>
  <si>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</si>
  <si>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</si>
  <si>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</si>
  <si>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</si>
  <si>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</si>
  <si>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</si>
  <si>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</si>
  <si>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</si>
  <si>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</si>
  <si>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</si>
  <si>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</si>
  <si>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</si>
  <si>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</si>
  <si>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</si>
  <si>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</si>
  <si>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</si>
  <si>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</si>
  <si>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</si>
  <si>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</si>
  <si>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</si>
  <si>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</si>
  <si>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</si>
  <si>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</si>
  <si>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</si>
  <si>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</si>
  <si>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</si>
  <si>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</si>
  <si>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</si>
  <si>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</si>
  <si>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</si>
  <si>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</si>
  <si>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</si>
  <si>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</si>
  <si>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</si>
  <si>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</si>
  <si>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</si>
  <si>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</si>
  <si>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</si>
  <si>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</si>
  <si>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</si>
  <si>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</si>
  <si>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</si>
  <si>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</si>
  <si>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</si>
  <si>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</si>
  <si>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</si>
  <si>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</si>
  <si>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</si>
  <si>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</si>
  <si>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</si>
  <si>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</si>
  <si>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</si>
  <si>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</si>
  <si>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</si>
  <si>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</si>
  <si>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</si>
  <si>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</si>
  <si>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</si>
  <si>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</si>
  <si>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</si>
  <si>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</si>
  <si>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</si>
  <si>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</si>
  <si>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</si>
  <si>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</si>
  <si>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</si>
  <si>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</si>
  <si>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</si>
  <si>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</si>
  <si>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</si>
  <si>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</si>
  <si>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</si>
  <si>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</si>
  <si>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</si>
  <si>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</si>
  <si>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</si>
  <si>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</si>
  <si>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</si>
  <si>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</si>
  <si>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</si>
  <si>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</si>
  <si>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</si>
  <si>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</si>
  <si>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</si>
  <si>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</si>
  <si>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</si>
  <si>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</si>
  <si>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</si>
  <si>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</si>
  <si>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</si>
  <si>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</si>
  <si>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</si>
  <si>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</si>
  <si>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</si>
  <si>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</si>
  <si>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</si>
  <si>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</si>
  <si>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</si>
  <si>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</si>
  <si>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</si>
  <si>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</si>
  <si>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</si>
  <si>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</si>
  <si>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</si>
  <si>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</si>
  <si>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</si>
  <si>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</si>
  <si>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</si>
  <si>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</si>
  <si>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</si>
  <si>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</si>
  <si>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</si>
  <si>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</si>
  <si>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</si>
  <si>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</si>
  <si>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</si>
  <si>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</si>
  <si>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</si>
  <si>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</si>
  <si>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</si>
  <si>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</si>
  <si>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</si>
  <si>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</si>
  <si>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</si>
  <si>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</si>
  <si>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</si>
  <si>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</si>
  <si>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</si>
  <si>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</si>
  <si>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</si>
  <si>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</si>
  <si>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</si>
  <si>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</si>
  <si>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</si>
  <si>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</si>
  <si>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</si>
  <si>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</si>
  <si>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</si>
  <si>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</si>
  <si>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</si>
  <si>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</si>
  <si>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</si>
  <si>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</si>
  <si>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</si>
  <si>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</si>
  <si>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</si>
  <si>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</si>
  <si>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</si>
  <si>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</si>
  <si>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</si>
  <si>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</si>
  <si>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</si>
  <si>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</si>
  <si>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</si>
  <si>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</si>
  <si>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</si>
  <si>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</si>
  <si>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</si>
  <si>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</si>
  <si>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</si>
  <si>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</si>
  <si>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</si>
  <si>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</si>
  <si>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</si>
  <si>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</si>
  <si>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</si>
  <si>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</si>
  <si>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</si>
  <si>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</si>
  <si>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</si>
  <si>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</si>
  <si>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</si>
  <si>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</si>
  <si>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</si>
  <si>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</si>
  <si>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</si>
  <si>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</si>
  <si>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</si>
  <si>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</si>
  <si>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</si>
  <si>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</si>
  <si>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</si>
  <si>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</si>
  <si>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</si>
  <si>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</si>
  <si>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</si>
  <si>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</si>
  <si>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</si>
  <si>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</si>
  <si>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</si>
  <si>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</si>
  <si>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</si>
  <si>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</si>
  <si>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</si>
  <si>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</si>
  <si>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</si>
  <si>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</si>
  <si>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</si>
  <si>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</si>
  <si>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</si>
  <si>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</si>
  <si>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</si>
  <si>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</si>
  <si>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</si>
  <si>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</si>
  <si>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</si>
  <si>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</si>
  <si>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</si>
  <si>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</si>
  <si>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</si>
  <si>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</si>
  <si>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</si>
  <si>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</si>
  <si>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</si>
  <si>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</si>
  <si>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</si>
  <si>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</si>
  <si>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</si>
  <si>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</si>
  <si>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</si>
  <si>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</si>
  <si>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</si>
  <si>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</si>
  <si>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</si>
  <si>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</si>
  <si>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</si>
  <si>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</si>
  <si>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</si>
  <si>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</si>
  <si>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</si>
  <si>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</si>
  <si>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</si>
  <si>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</si>
  <si>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</si>
  <si>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</si>
  <si>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</si>
  <si>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</si>
  <si>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</si>
  <si>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</si>
  <si>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</si>
  <si>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</si>
  <si>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</si>
  <si>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</si>
  <si>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</si>
  <si>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</si>
  <si>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</si>
  <si>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</si>
  <si>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</si>
  <si>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</si>
  <si>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</si>
  <si>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</si>
  <si>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</si>
  <si>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</si>
  <si>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</si>
  <si>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</si>
  <si>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</si>
  <si>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</si>
  <si>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</si>
  <si>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</si>
  <si>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</si>
  <si>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</si>
  <si>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</si>
  <si>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</si>
  <si>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</si>
  <si>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</si>
  <si>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</si>
  <si>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</si>
  <si>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</si>
  <si>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</si>
  <si>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</si>
  <si>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</si>
  <si>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</si>
  <si>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</si>
  <si>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</si>
  <si>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</si>
  <si>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</si>
  <si>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</si>
  <si>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</si>
  <si>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</si>
  <si>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</si>
  <si>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</si>
  <si>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</si>
  <si>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</si>
  <si>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</si>
  <si>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</si>
  <si>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</si>
  <si>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</si>
  <si>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</si>
  <si>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</si>
  <si>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</si>
  <si>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</si>
  <si>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</si>
  <si>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</si>
  <si>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</si>
  <si>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</si>
  <si>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</si>
  <si>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</si>
  <si>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</si>
  <si>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</si>
  <si>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</si>
  <si>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</si>
  <si>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</si>
  <si>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</si>
  <si>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</si>
  <si>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</si>
  <si>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</si>
  <si>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</si>
  <si>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</si>
  <si>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</si>
  <si>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</si>
  <si>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</si>
  <si>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</si>
  <si>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</si>
  <si>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</si>
  <si>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</si>
  <si>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</si>
  <si>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</si>
  <si>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</si>
  <si>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</si>
  <si>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</si>
  <si>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</si>
  <si>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</si>
  <si>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</si>
  <si>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</si>
  <si>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</si>
  <si>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</si>
  <si>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</si>
  <si>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</si>
  <si>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</si>
  <si>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</si>
  <si>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</si>
  <si>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</si>
  <si>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</si>
  <si>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</si>
  <si>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</si>
  <si>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</si>
  <si>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</si>
  <si>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</si>
  <si>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</si>
  <si>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</si>
  <si>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</si>
  <si>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</si>
  <si>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</si>
  <si>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</si>
  <si>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</si>
  <si>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</si>
  <si>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</si>
  <si>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</si>
  <si>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</si>
  <si>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</si>
  <si>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</si>
  <si>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</si>
  <si>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</si>
  <si>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</si>
  <si>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</si>
  <si>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</si>
  <si>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</si>
  <si>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</si>
  <si>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</si>
  <si>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</si>
  <si>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</si>
  <si>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</si>
  <si>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</si>
  <si>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</si>
  <si>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</si>
  <si>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</si>
  <si>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</si>
  <si>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</si>
  <si>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</si>
  <si>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</si>
  <si>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</si>
  <si>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</si>
  <si>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</si>
  <si>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</si>
  <si>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</si>
  <si>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</si>
  <si>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</si>
  <si>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</si>
  <si>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</si>
  <si>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</si>
  <si>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</si>
  <si>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</si>
  <si>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</si>
  <si>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</si>
  <si>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</si>
  <si>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</si>
  <si>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</si>
  <si>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</si>
  <si>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</si>
  <si>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</si>
  <si>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</si>
  <si>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</si>
  <si>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</si>
  <si>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</si>
  <si>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</si>
  <si>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</si>
  <si>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</si>
  <si>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</si>
  <si>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</si>
  <si>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</si>
  <si>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</si>
  <si>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</si>
  <si>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</si>
  <si>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</si>
  <si>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</si>
  <si>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</si>
  <si>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</si>
  <si>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</si>
  <si>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</si>
  <si>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</si>
  <si>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</si>
  <si>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</si>
  <si>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</si>
  <si>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</si>
  <si>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</si>
  <si>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</si>
  <si>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</si>
  <si>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</si>
  <si>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</si>
  <si>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</si>
  <si>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</si>
  <si>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</si>
  <si>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</si>
  <si>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</si>
  <si>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</si>
  <si>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</si>
  <si>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</si>
  <si>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</si>
  <si>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</si>
  <si>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</si>
  <si>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</si>
  <si>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</si>
  <si>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</si>
  <si>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</si>
  <si>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</si>
  <si>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</si>
  <si>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</si>
  <si>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</si>
  <si>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</si>
  <si>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</si>
  <si>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</si>
  <si>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</si>
  <si>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</si>
  <si>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</si>
  <si>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</si>
  <si>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</si>
  <si>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</si>
  <si>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</si>
  <si>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</si>
  <si>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</si>
  <si>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</si>
  <si>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</si>
  <si>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</si>
  <si>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</si>
  <si>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</si>
  <si>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</si>
  <si>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</si>
  <si>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</si>
  <si>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</si>
  <si>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</si>
  <si>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</si>
  <si>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</si>
  <si>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</si>
  <si>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</si>
  <si>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</si>
  <si>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</si>
  <si>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</si>
  <si>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</si>
  <si>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</si>
  <si>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</si>
  <si>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</si>
  <si>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</si>
  <si>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</si>
  <si>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</si>
  <si>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</si>
  <si>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</si>
  <si>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</si>
  <si>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</si>
  <si>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</si>
  <si>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</si>
  <si>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</si>
  <si>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</si>
  <si>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</si>
  <si>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</si>
  <si>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</si>
  <si>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</si>
  <si>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</si>
  <si>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</si>
  <si>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</si>
  <si>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</si>
  <si>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</si>
  <si>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</si>
  <si>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</si>
  <si>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</si>
  <si>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</si>
  <si>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</si>
  <si>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</si>
  <si>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</si>
  <si>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</si>
  <si>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</si>
  <si>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</si>
  <si>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</si>
  <si>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</si>
  <si>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</si>
  <si>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</si>
  <si>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</si>
  <si>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</si>
  <si>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</si>
  <si>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</si>
  <si>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</si>
  <si>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</si>
  <si>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</si>
  <si>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</si>
  <si>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</si>
  <si>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</si>
  <si>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</si>
  <si>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</si>
  <si>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</si>
  <si>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</si>
  <si>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</si>
  <si>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</si>
  <si>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</si>
  <si>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</si>
  <si>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</si>
  <si>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</si>
  <si>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</si>
  <si>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</si>
  <si>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</si>
  <si>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</si>
  <si>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</si>
  <si>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</si>
  <si>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</si>
  <si>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</si>
  <si>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</si>
  <si>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</si>
  <si>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</si>
  <si>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</si>
  <si>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</si>
  <si>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</si>
  <si>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</si>
  <si>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</si>
  <si>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</si>
  <si>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</si>
  <si>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</si>
  <si>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</si>
  <si>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</si>
  <si>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</si>
  <si>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</si>
  <si>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</si>
  <si>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</si>
  <si>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</si>
  <si>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</si>
  <si>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</si>
  <si>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</si>
  <si>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</si>
  <si>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</si>
  <si>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</si>
  <si>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</si>
  <si>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</si>
  <si>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</si>
  <si>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</si>
  <si>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</si>
  <si>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</si>
  <si>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</si>
  <si>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</si>
  <si>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</si>
  <si>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</si>
  <si>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</si>
  <si>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</si>
  <si>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</si>
  <si>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</si>
  <si>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</si>
  <si>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</si>
  <si>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</si>
  <si>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</si>
  <si>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</si>
  <si>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</si>
  <si>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</si>
  <si>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</si>
  <si>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</si>
  <si>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</si>
  <si>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</si>
  <si>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</si>
  <si>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</si>
  <si>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</si>
  <si>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</si>
  <si>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</si>
  <si>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</si>
  <si>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</si>
  <si>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</si>
  <si>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</si>
  <si>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</si>
  <si>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</si>
  <si>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</si>
  <si>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</si>
  <si>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</si>
  <si>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</si>
  <si>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</si>
  <si>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</si>
  <si>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</si>
  <si>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</si>
  <si>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</si>
  <si>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</si>
  <si>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</si>
  <si>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</si>
  <si>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</si>
  <si>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</si>
  <si>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</si>
  <si>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</si>
  <si>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</si>
  <si>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</si>
  <si>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</si>
  <si>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</si>
  <si>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</si>
  <si>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</si>
  <si>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</si>
  <si>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</si>
  <si>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</si>
  <si>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</si>
  <si>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</si>
  <si>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</si>
  <si>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</si>
  <si>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</si>
  <si>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</si>
  <si>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</si>
  <si>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</si>
  <si>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</si>
  <si>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</si>
  <si>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</si>
  <si>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</si>
  <si>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</si>
  <si>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</si>
  <si>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</si>
  <si>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</si>
  <si>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</si>
  <si>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</si>
  <si>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</si>
  <si>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</si>
  <si>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</si>
  <si>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</si>
  <si>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</si>
  <si>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</si>
  <si>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</si>
  <si>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</si>
  <si>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</si>
  <si>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</si>
  <si>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</si>
  <si>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</si>
  <si>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</si>
  <si>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</si>
  <si>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</si>
  <si>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</si>
  <si>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</si>
  <si>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</si>
  <si>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</si>
  <si>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</si>
  <si>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</si>
  <si>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</si>
  <si>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</si>
  <si>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</si>
  <si>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</si>
  <si>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</si>
  <si>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</si>
  <si>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</si>
  <si>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</si>
  <si>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</si>
  <si>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</si>
  <si>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</si>
  <si>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</si>
  <si>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</si>
  <si>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</si>
  <si>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</si>
  <si>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</si>
  <si>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</si>
  <si>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</si>
  <si>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</si>
  <si>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</si>
  <si>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</si>
  <si>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</si>
  <si>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</si>
  <si>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</si>
  <si>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</si>
  <si>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</si>
  <si>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</si>
  <si>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</si>
  <si>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</si>
  <si>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</si>
  <si>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</si>
  <si>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</si>
  <si>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</si>
  <si>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</si>
  <si>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</si>
  <si>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</si>
  <si>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</si>
  <si>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</si>
  <si>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</si>
  <si>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</si>
  <si>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</si>
  <si>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</si>
  <si>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</si>
  <si>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</si>
  <si>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</si>
  <si>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</si>
  <si>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</si>
  <si>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</si>
  <si>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</si>
  <si>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</si>
  <si>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</si>
  <si>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</si>
  <si>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</si>
  <si>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</si>
  <si>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</si>
  <si>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</si>
  <si>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</si>
  <si>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</si>
  <si>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</si>
  <si>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</si>
  <si>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</si>
  <si>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</si>
  <si>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</si>
  <si>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</si>
  <si>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</si>
  <si>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</si>
  <si>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</si>
  <si>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</si>
  <si>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</si>
  <si>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</si>
  <si>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</si>
  <si>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</si>
  <si>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</si>
  <si>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</si>
  <si>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</si>
  <si>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</si>
  <si>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</si>
  <si>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</si>
  <si>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</si>
  <si>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</si>
  <si>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</si>
  <si>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</si>
  <si>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</si>
  <si>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</si>
  <si>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</si>
  <si>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</si>
  <si>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</si>
  <si>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</si>
  <si>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</si>
  <si>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</si>
  <si>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</si>
  <si>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</si>
  <si>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</si>
  <si>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</si>
  <si>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</si>
  <si>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</si>
  <si>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</si>
  <si>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</si>
  <si>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</si>
  <si>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</si>
  <si>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</si>
  <si>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</si>
  <si>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</si>
  <si>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</si>
  <si>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</si>
  <si>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</si>
  <si>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</si>
  <si>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</si>
  <si>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</si>
  <si>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</si>
  <si>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</si>
  <si>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</si>
  <si>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</si>
  <si>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</si>
  <si>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</si>
  <si>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</si>
  <si>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</si>
  <si>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</si>
  <si>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</si>
  <si>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</si>
  <si>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</si>
  <si>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</si>
  <si>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</si>
  <si>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</si>
  <si>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</si>
  <si>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</si>
  <si>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</si>
  <si>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</si>
  <si>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</si>
  <si>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</si>
  <si>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</si>
  <si>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</si>
  <si>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</si>
  <si>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</si>
  <si>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</si>
  <si>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</si>
  <si>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</si>
  <si>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</si>
  <si>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</si>
  <si>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</si>
  <si>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</si>
  <si>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</si>
  <si>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</si>
  <si>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</si>
  <si>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</si>
  <si>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</si>
  <si>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</si>
  <si>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</si>
  <si>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</si>
  <si>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</si>
  <si>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</si>
  <si>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</si>
  <si>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</si>
  <si>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</si>
  <si>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</si>
  <si>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</si>
  <si>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</si>
  <si>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</si>
  <si>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</si>
  <si>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</si>
  <si>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</si>
  <si>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</si>
  <si>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</si>
  <si>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</si>
  <si>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</si>
  <si>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</si>
  <si>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</si>
  <si>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</si>
  <si>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</si>
  <si>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</si>
  <si>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</si>
  <si>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</si>
  <si>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</si>
  <si>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</si>
  <si>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</si>
  <si>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</si>
  <si>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</si>
  <si>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</si>
  <si>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</si>
  <si>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</si>
  <si>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</si>
  <si>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</si>
  <si>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</si>
  <si>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</si>
  <si>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</si>
  <si>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</si>
  <si>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</si>
  <si>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</si>
  <si>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</si>
  <si>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</si>
  <si>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</si>
  <si>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</si>
  <si>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</si>
  <si>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</si>
  <si>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</si>
  <si>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</si>
  <si>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</si>
  <si>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</si>
  <si>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</si>
  <si>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</si>
  <si>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</si>
  <si>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</si>
  <si>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</si>
  <si>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</si>
  <si>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</si>
  <si>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</si>
  <si>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</si>
  <si>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</si>
  <si>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</si>
  <si>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</si>
  <si>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</si>
  <si>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</si>
  <si>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</si>
  <si>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</si>
  <si>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</si>
  <si>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</si>
  <si>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</si>
  <si>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</si>
  <si>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</si>
  <si>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</si>
  <si>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</si>
  <si>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</si>
  <si>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</si>
  <si>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</si>
  <si>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</si>
  <si>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</si>
  <si>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</si>
  <si>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</si>
  <si>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</si>
  <si>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</si>
  <si>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</si>
  <si>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</si>
  <si>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</si>
  <si>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</si>
  <si>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</si>
  <si>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</si>
  <si>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</si>
  <si>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</si>
  <si>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</si>
  <si>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</si>
  <si>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</si>
  <si>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</si>
  <si>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</si>
  <si>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</si>
  <si>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</si>
  <si>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</si>
  <si>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</si>
  <si>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</si>
  <si>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</si>
  <si>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</si>
  <si>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</si>
  <si>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</si>
  <si>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</si>
  <si>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</si>
  <si>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</si>
  <si>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</si>
  <si>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</si>
  <si>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</si>
  <si>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</si>
  <si>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</si>
  <si>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</si>
  <si>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</si>
  <si>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</si>
  <si>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</si>
  <si>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</si>
  <si>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</si>
  <si>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</si>
  <si>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</si>
  <si>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</si>
  <si>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</si>
  <si>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</si>
  <si>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</si>
  <si>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</si>
  <si>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</si>
  <si>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</si>
  <si>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</si>
  <si>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</si>
  <si>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</si>
  <si>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</si>
  <si>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</si>
  <si>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</si>
  <si>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</si>
  <si>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</si>
  <si>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</si>
  <si>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</si>
  <si>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</si>
  <si>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</si>
  <si>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</si>
  <si>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</si>
  <si>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</si>
  <si>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</si>
  <si>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</si>
  <si>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</si>
  <si>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</si>
  <si>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</si>
  <si>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</si>
  <si>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</si>
  <si>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</si>
  <si>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</si>
  <si>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</si>
  <si>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</si>
  <si>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</si>
  <si>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</si>
  <si>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</si>
  <si>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</si>
  <si>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</si>
  <si>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</si>
  <si>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</si>
  <si>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</si>
  <si>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</si>
  <si>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</si>
  <si>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</si>
  <si>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</si>
  <si>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</si>
  <si>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</si>
  <si>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</si>
  <si>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</si>
  <si>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</si>
  <si>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</si>
  <si>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</si>
  <si>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</si>
  <si>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</si>
  <si>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</si>
  <si>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</si>
  <si>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</si>
  <si>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</si>
  <si>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</si>
  <si>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</si>
  <si>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</si>
  <si>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</si>
  <si>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</si>
  <si>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</si>
  <si>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</si>
  <si>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</si>
  <si>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</si>
  <si>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</si>
  <si>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</si>
  <si>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</si>
  <si>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</si>
  <si>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</si>
  <si>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</si>
  <si>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</si>
  <si>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</si>
  <si>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</si>
  <si>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</si>
  <si>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</si>
  <si>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</si>
  <si>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</si>
  <si>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</si>
  <si>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</si>
  <si>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</si>
  <si>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</si>
  <si>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</si>
  <si>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</si>
  <si>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</si>
  <si>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</si>
  <si>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</si>
  <si>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</si>
  <si>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</si>
  <si>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</si>
  <si>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</si>
  <si>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</si>
  <si>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</si>
  <si>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</si>
  <si>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</si>
  <si>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</si>
  <si>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</si>
  <si>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</si>
  <si>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</si>
  <si>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</si>
  <si>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</si>
  <si>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</si>
  <si>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</si>
  <si>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</si>
  <si>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</si>
  <si>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</si>
  <si>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</si>
  <si>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</si>
  <si>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</si>
  <si>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</si>
  <si>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</si>
  <si>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</si>
  <si>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</si>
  <si>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</si>
  <si>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</si>
  <si>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</si>
  <si>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</si>
  <si>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</si>
  <si>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</si>
  <si>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</si>
  <si>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</si>
  <si>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</si>
  <si>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</si>
  <si>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</si>
  <si>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</si>
  <si>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</si>
  <si>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</si>
  <si>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</si>
  <si>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</si>
  <si>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</si>
  <si>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</si>
  <si>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</si>
  <si>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</si>
  <si>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</si>
  <si>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</si>
  <si>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</si>
  <si>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</si>
  <si>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</si>
  <si>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</si>
  <si>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</si>
  <si>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</si>
  <si>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</si>
  <si>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</si>
  <si>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</si>
  <si>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</si>
  <si>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</si>
  <si>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</si>
  <si>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</si>
  <si>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</si>
  <si>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</si>
  <si>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</si>
  <si>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</si>
  <si>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</si>
  <si>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</si>
  <si>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</si>
  <si>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</si>
  <si>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</si>
  <si>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</si>
  <si>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</si>
  <si>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</si>
  <si>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</si>
  <si>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</si>
  <si>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</si>
  <si>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</si>
  <si>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</si>
  <si>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</si>
  <si>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</si>
  <si>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</si>
  <si>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</si>
  <si>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</si>
  <si>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</si>
  <si>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</si>
  <si>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</si>
  <si>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</si>
  <si>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</si>
  <si>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</si>
  <si>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</si>
  <si>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</si>
  <si>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</si>
  <si>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</si>
  <si>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</si>
  <si>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</si>
  <si>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</si>
  <si>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</si>
  <si>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</si>
  <si>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</si>
  <si>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</si>
  <si>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</si>
  <si>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</si>
  <si>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</si>
  <si>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</si>
  <si>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</si>
  <si>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</si>
  <si>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</si>
  <si>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</si>
  <si>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</si>
  <si>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</si>
  <si>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</si>
  <si>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</si>
  <si>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</si>
  <si>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</si>
  <si>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</si>
  <si>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</si>
  <si>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</si>
  <si>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</si>
  <si>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</si>
  <si>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</si>
  <si>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</si>
  <si>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</si>
  <si>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</si>
  <si>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</si>
  <si>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</si>
  <si>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</si>
  <si>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</si>
  <si>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</si>
  <si>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</si>
  <si>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</si>
  <si>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</si>
  <si>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</si>
  <si>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</si>
  <si>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</si>
  <si>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</si>
  <si>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</si>
  <si>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</si>
  <si>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</si>
  <si>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</si>
  <si>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</si>
  <si>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</si>
  <si>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</si>
  <si>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</si>
  <si>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</si>
  <si>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</si>
  <si>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</si>
  <si>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</si>
  <si>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</si>
  <si>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</si>
  <si>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</si>
  <si>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</si>
  <si>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</si>
  <si>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</si>
  <si>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</si>
  <si>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</si>
  <si>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</si>
  <si>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</si>
  <si>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</si>
  <si>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</si>
  <si>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</si>
  <si>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</si>
  <si>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</si>
  <si>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</si>
  <si>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</si>
  <si>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</si>
  <si>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</si>
  <si>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</si>
  <si>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</si>
  <si>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</si>
  <si>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</si>
  <si>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</si>
  <si>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</si>
  <si>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</si>
  <si>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</si>
  <si>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</si>
  <si>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</si>
  <si>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</si>
  <si>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</si>
  <si>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</si>
  <si>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</si>
  <si>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</si>
  <si>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</si>
  <si>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</si>
  <si>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</si>
  <si>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</si>
  <si>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</si>
  <si>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</si>
  <si>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</si>
  <si>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</si>
  <si>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</si>
  <si>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</si>
  <si>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</si>
  <si>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</si>
  <si>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</si>
  <si>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</si>
  <si>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</si>
  <si>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</si>
  <si>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</si>
  <si>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</si>
  <si>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</si>
  <si>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</si>
  <si>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</si>
  <si>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</si>
  <si>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</si>
  <si>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</si>
  <si>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</si>
  <si>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</si>
  <si>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</si>
  <si>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</si>
  <si>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</si>
  <si>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</si>
  <si>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</si>
  <si>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</si>
  <si>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</si>
  <si>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</si>
  <si>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</si>
  <si>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</si>
  <si>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</si>
  <si>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</si>
  <si>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</si>
  <si>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</si>
  <si>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</si>
  <si>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</si>
  <si>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</si>
  <si>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</si>
  <si>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</si>
  <si>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</si>
  <si>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</si>
  <si>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</si>
  <si>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</si>
  <si>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</si>
  <si>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</si>
  <si>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</si>
  <si>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</si>
  <si>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</si>
  <si>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</si>
  <si>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</si>
  <si>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</si>
  <si>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</si>
  <si>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</si>
  <si>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</si>
  <si>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</si>
  <si>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</si>
  <si>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</si>
  <si>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</si>
  <si>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</si>
  <si>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</si>
  <si>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</si>
  <si>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</si>
  <si>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</si>
  <si>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</si>
  <si>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</si>
  <si>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</si>
  <si>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</si>
  <si>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</si>
  <si>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</si>
  <si>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</si>
  <si>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</si>
  <si>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</si>
  <si>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</si>
  <si>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</si>
  <si>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</si>
  <si>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</si>
  <si>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</si>
  <si>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</si>
  <si>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</si>
  <si>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</si>
  <si>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</si>
  <si>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</si>
  <si>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</si>
  <si>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</si>
  <si>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</si>
  <si>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</si>
  <si>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</si>
  <si>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</si>
  <si>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</si>
  <si>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</si>
  <si>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</si>
  <si>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</si>
  <si>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</si>
  <si>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</si>
  <si>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</si>
  <si>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</si>
  <si>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</si>
  <si>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</si>
  <si>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</si>
  <si>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</si>
  <si>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</si>
  <si>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</si>
  <si>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</si>
  <si>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</si>
  <si>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</si>
  <si>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</si>
  <si>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</si>
  <si>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</si>
  <si>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</si>
  <si>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</si>
  <si>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</si>
  <si>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</si>
  <si>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</si>
  <si>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</si>
  <si>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</si>
  <si>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</si>
  <si>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</si>
  <si>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</si>
  <si>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</si>
  <si>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</si>
  <si>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</si>
  <si>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</si>
  <si>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</si>
  <si>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</si>
  <si>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</si>
  <si>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</si>
  <si>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</si>
  <si>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</si>
  <si>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</si>
  <si>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</si>
  <si>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</si>
  <si>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</si>
  <si>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</si>
  <si>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</si>
  <si>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</si>
  <si>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</si>
  <si>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</si>
  <si>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</si>
  <si>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</si>
  <si>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</si>
  <si>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</si>
  <si>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</si>
  <si>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</si>
  <si>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</si>
  <si>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</si>
  <si>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</si>
  <si>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</si>
  <si>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</si>
  <si>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</si>
  <si>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</si>
  <si>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</si>
  <si>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</si>
  <si>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</si>
  <si>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</si>
  <si>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</si>
  <si>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</si>
  <si>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</si>
  <si>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</si>
  <si>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</si>
  <si>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</si>
  <si>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</si>
  <si>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</si>
  <si>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</si>
  <si>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</si>
  <si>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</si>
  <si>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</si>
  <si>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</si>
  <si>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</si>
  <si>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</si>
  <si>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</si>
  <si>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</si>
  <si>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</si>
  <si>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</si>
  <si>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</si>
  <si>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</si>
  <si>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</si>
  <si>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</si>
  <si>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</si>
  <si>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</si>
  <si>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</si>
  <si>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</si>
  <si>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</si>
  <si>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</si>
  <si>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</si>
  <si>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</si>
  <si>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</si>
  <si>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</si>
  <si>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</si>
  <si>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</si>
  <si>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</si>
  <si>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</si>
  <si>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</si>
  <si>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</si>
  <si>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</si>
  <si>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</si>
  <si>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</si>
  <si>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</si>
  <si>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</si>
  <si>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</si>
  <si>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</si>
  <si>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</si>
  <si>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</si>
  <si>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</si>
  <si>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</si>
  <si>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</si>
  <si>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</si>
  <si>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</si>
  <si>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</si>
  <si>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</si>
  <si>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</si>
  <si>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</si>
  <si>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</si>
  <si>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</si>
  <si>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</si>
  <si>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</si>
  <si>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</si>
  <si>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</si>
  <si>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</si>
  <si>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</si>
  <si>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</si>
  <si>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</si>
  <si>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</si>
  <si>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</si>
  <si>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</si>
  <si>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</si>
  <si>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</si>
  <si>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</si>
  <si>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</si>
  <si>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</si>
  <si>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</si>
  <si>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</si>
  <si>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</si>
  <si>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</si>
  <si>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</si>
  <si>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</si>
  <si>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</si>
  <si>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</si>
  <si>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</si>
  <si>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</si>
  <si>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</si>
  <si>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</si>
  <si>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</si>
  <si>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</si>
  <si>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</si>
  <si>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</si>
  <si>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</si>
  <si>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</si>
  <si>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</si>
  <si>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</si>
  <si>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</si>
  <si>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</si>
  <si>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</si>
  <si>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</si>
  <si>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</si>
  <si>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</si>
  <si>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</si>
  <si>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</si>
  <si>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</si>
  <si>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</si>
  <si>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</si>
  <si>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</si>
  <si>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</si>
  <si>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</si>
  <si>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</si>
  <si>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</si>
  <si>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</si>
  <si>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</si>
  <si>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</si>
  <si>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</si>
  <si>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</si>
  <si>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</si>
  <si>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</si>
  <si>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</si>
  <si>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</si>
  <si>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</si>
  <si>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</si>
  <si>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</si>
  <si>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</si>
  <si>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</si>
  <si>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</si>
  <si>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</si>
  <si>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</si>
  <si>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</si>
  <si>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</si>
  <si>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</si>
  <si>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</si>
  <si>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</si>
  <si>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</si>
  <si>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</si>
  <si>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</si>
  <si>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</si>
  <si>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</si>
  <si>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</si>
  <si>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</si>
  <si>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</si>
  <si>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</si>
  <si>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</si>
  <si>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</si>
  <si>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</si>
  <si>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</si>
  <si>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</si>
  <si>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</si>
  <si>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</si>
  <si>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</si>
  <si>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</si>
  <si>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</si>
  <si>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</si>
  <si>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</si>
  <si>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</si>
  <si>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</si>
  <si>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</si>
  <si>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</si>
  <si>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</si>
  <si>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</si>
  <si>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</si>
  <si>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</si>
  <si>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</si>
  <si>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</si>
  <si>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</si>
  <si>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</si>
  <si>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</si>
  <si>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</si>
  <si>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</si>
  <si>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</si>
  <si>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</si>
  <si>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</si>
  <si>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</si>
  <si>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</si>
  <si>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</si>
  <si>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</si>
  <si>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</si>
  <si>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</si>
  <si>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</si>
  <si>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</si>
  <si>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</si>
  <si>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</si>
  <si>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</si>
  <si>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</si>
  <si>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</si>
  <si>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</si>
  <si>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</si>
  <si>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</si>
  <si>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</si>
  <si>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</si>
  <si>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</si>
  <si>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</si>
  <si>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</si>
  <si>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</si>
  <si>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</si>
  <si>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</si>
  <si>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</si>
  <si>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</si>
  <si>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</si>
  <si>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</si>
  <si>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</si>
  <si>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</si>
  <si>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</si>
  <si>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</si>
  <si>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</si>
  <si>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</si>
  <si>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</si>
  <si>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</si>
  <si>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</si>
  <si>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</si>
  <si>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</si>
  <si>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</si>
  <si>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</si>
  <si>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</si>
  <si>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</si>
  <si>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</si>
  <si>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</si>
  <si>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</si>
  <si>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</si>
  <si>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</si>
  <si>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</si>
  <si>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</si>
  <si>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</si>
  <si>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</si>
  <si>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</si>
  <si>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</si>
  <si>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</si>
  <si>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</si>
  <si>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</si>
  <si>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</si>
  <si>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</si>
  <si>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</si>
  <si>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</si>
  <si>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</si>
  <si>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</si>
  <si>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</si>
  <si>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</si>
  <si>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</si>
  <si>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</si>
  <si>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</si>
  <si>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</si>
  <si>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</si>
  <si>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</si>
  <si>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</si>
  <si>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</si>
  <si>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</si>
  <si>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</si>
  <si>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</si>
  <si>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</si>
  <si>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</si>
  <si>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</si>
  <si>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</si>
  <si>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</si>
  <si>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</si>
  <si>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</si>
  <si>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</si>
  <si>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</si>
  <si>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</si>
  <si>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</si>
  <si>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</si>
  <si>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</si>
  <si>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</si>
  <si>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</si>
  <si>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</si>
  <si>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</si>
  <si>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</si>
  <si>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</si>
  <si>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</si>
  <si>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</si>
  <si>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</si>
  <si>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</si>
  <si>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</si>
  <si>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</si>
  <si>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</si>
  <si>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</si>
  <si>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</si>
  <si>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</si>
  <si>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</si>
  <si>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</si>
  <si>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</si>
  <si>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</si>
  <si>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</si>
  <si>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</si>
  <si>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</si>
  <si>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</si>
  <si>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</si>
  <si>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</si>
  <si>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</si>
  <si>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</si>
  <si>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</si>
  <si>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</si>
  <si>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</si>
  <si>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</si>
  <si>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</si>
  <si>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</si>
  <si>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</si>
  <si>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</si>
  <si>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</si>
  <si>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</si>
  <si>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</si>
  <si>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</si>
  <si>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</si>
  <si>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</si>
  <si>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</si>
  <si>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</si>
  <si>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</si>
  <si>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</si>
  <si>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</si>
  <si>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</si>
  <si>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</si>
  <si>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</si>
  <si>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</si>
  <si>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</si>
  <si>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</si>
  <si>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</si>
  <si>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</si>
  <si>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</si>
  <si>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</si>
  <si>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</si>
  <si>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</si>
  <si>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</si>
  <si>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</si>
  <si>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</si>
  <si>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</si>
  <si>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</si>
  <si>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</si>
  <si>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</si>
  <si>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</si>
  <si>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</si>
  <si>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</si>
  <si>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</si>
  <si>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</si>
  <si>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</si>
  <si>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</si>
  <si>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</si>
  <si>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</si>
  <si>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</si>
  <si>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</si>
  <si>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</si>
  <si>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</si>
  <si>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</si>
  <si>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</si>
  <si>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</si>
  <si>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</si>
  <si>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</si>
  <si>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</si>
  <si>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</si>
  <si>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</si>
  <si>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</si>
  <si>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</si>
  <si>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</si>
  <si>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</si>
  <si>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</si>
  <si>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</si>
  <si>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</si>
  <si>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</si>
  <si>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</si>
  <si>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</si>
  <si>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</si>
  <si>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</si>
  <si>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</si>
  <si>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</si>
  <si>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</si>
  <si>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</si>
  <si>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</si>
  <si>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</si>
  <si>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</si>
  <si>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</si>
  <si>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</si>
  <si>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</si>
  <si>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</si>
  <si>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</si>
  <si>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</si>
  <si>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</si>
  <si>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</si>
  <si>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</si>
  <si>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</si>
  <si>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</si>
  <si>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</si>
  <si>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</si>
  <si>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</si>
  <si>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</si>
  <si>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</si>
  <si>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</si>
  <si>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</si>
  <si>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</si>
  <si>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</si>
  <si>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</si>
  <si>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</si>
  <si>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</si>
  <si>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</si>
  <si>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</si>
  <si>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</si>
  <si>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</si>
  <si>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</si>
  <si>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</si>
  <si>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</si>
  <si>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</si>
  <si>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</si>
  <si>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</si>
  <si>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</si>
  <si>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</si>
  <si>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</si>
  <si>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</si>
  <si>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</si>
  <si>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</si>
  <si>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</si>
  <si>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</si>
  <si>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</si>
  <si>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</si>
  <si>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</si>
  <si>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</si>
  <si>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</si>
  <si>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</si>
  <si>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</si>
  <si>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</si>
  <si>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</si>
  <si>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</si>
  <si>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</si>
  <si>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</si>
  <si>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</si>
  <si>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</si>
  <si>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</si>
  <si>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</si>
  <si>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</si>
  <si>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</si>
  <si>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</si>
  <si>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</si>
  <si>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</si>
  <si>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</si>
  <si>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</si>
  <si>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</si>
  <si>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</si>
  <si>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</si>
  <si>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</si>
  <si>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</si>
  <si>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</si>
  <si>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</si>
  <si>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</si>
  <si>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</si>
  <si>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</si>
  <si>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</si>
  <si>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</si>
  <si>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</si>
  <si>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</si>
  <si>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</si>
  <si>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</si>
  <si>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</si>
  <si>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</si>
  <si>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</si>
  <si>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</si>
  <si>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</si>
  <si>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</si>
  <si>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</si>
  <si>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</si>
  <si>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</si>
  <si>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</si>
  <si>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</si>
  <si>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</si>
  <si>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</si>
  <si>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</si>
  <si>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</si>
  <si>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</si>
  <si>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</si>
  <si>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</si>
  <si>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</si>
  <si>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</si>
  <si>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</si>
  <si>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</si>
  <si>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</si>
  <si>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</si>
  <si>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</si>
  <si>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</si>
  <si>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</si>
  <si>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</si>
  <si>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</si>
  <si>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</si>
  <si>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</si>
  <si>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</si>
  <si>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</si>
  <si>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</si>
  <si>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</si>
  <si>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</si>
  <si>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</si>
  <si>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</si>
  <si>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</si>
  <si>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</si>
  <si>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</si>
  <si>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</si>
  <si>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</si>
  <si>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</si>
  <si>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</si>
  <si>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</si>
  <si>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</si>
  <si>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</si>
  <si>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</si>
  <si>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</si>
  <si>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</si>
  <si>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</si>
  <si>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</si>
  <si>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</si>
  <si>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</si>
  <si>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</si>
  <si>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</si>
  <si>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</si>
  <si>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</si>
  <si>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</si>
  <si>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</si>
  <si>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</si>
  <si>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</si>
  <si>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</si>
  <si>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</si>
  <si>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</si>
  <si>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</si>
  <si>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</si>
  <si>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</si>
  <si>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</si>
  <si>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</si>
  <si>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</si>
  <si>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</si>
  <si>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</si>
  <si>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</si>
  <si>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</si>
  <si>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</si>
  <si>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</si>
  <si>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</si>
  <si>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</si>
  <si>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</si>
  <si>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</si>
  <si>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</si>
  <si>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</si>
  <si>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</si>
  <si>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</si>
  <si>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</si>
  <si>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</si>
  <si>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</si>
  <si>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</si>
  <si>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</si>
  <si>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</si>
  <si>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</si>
  <si>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</si>
  <si>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</si>
  <si>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</si>
  <si>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</si>
  <si>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</si>
  <si>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</si>
  <si>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</si>
  <si>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</si>
  <si>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</si>
  <si>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</si>
  <si>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</si>
  <si>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</si>
  <si>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</si>
  <si>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</si>
  <si>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</si>
  <si>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</si>
  <si>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</si>
  <si>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</si>
  <si>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</si>
  <si>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</si>
  <si>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</si>
  <si>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</si>
  <si>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</si>
  <si>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</si>
  <si>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</si>
  <si>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</si>
  <si>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</si>
  <si>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</si>
  <si>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</si>
  <si>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</si>
  <si>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</si>
  <si>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</si>
  <si>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</si>
  <si>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</si>
  <si>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</si>
  <si>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</si>
  <si>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</si>
  <si>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</si>
  <si>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</si>
  <si>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</si>
  <si>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</si>
  <si>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</si>
  <si>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</si>
  <si>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</si>
  <si>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</si>
  <si>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</si>
  <si>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</si>
  <si>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</si>
  <si>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</si>
  <si>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</si>
  <si>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</si>
  <si>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</si>
  <si>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</si>
  <si>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</si>
  <si>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</si>
  <si>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</si>
  <si>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</si>
  <si>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</si>
  <si>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</si>
  <si>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</si>
  <si>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</si>
  <si>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</si>
  <si>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</si>
  <si>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</si>
  <si>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</si>
  <si>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</si>
  <si>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</si>
  <si>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</si>
  <si>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</si>
  <si>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</si>
  <si>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</si>
  <si>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</si>
  <si>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</si>
  <si>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</si>
  <si>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</si>
  <si>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</si>
  <si>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</si>
  <si>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</si>
  <si>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</si>
  <si>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</si>
  <si>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</si>
  <si>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</si>
  <si>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</si>
  <si>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</si>
  <si>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</si>
  <si>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</si>
  <si>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</si>
  <si>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</si>
  <si>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</si>
  <si>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</si>
  <si>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</si>
  <si>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</si>
  <si>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</si>
  <si>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</si>
  <si>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</si>
  <si>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</si>
  <si>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</si>
  <si>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</si>
  <si>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</si>
  <si>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</si>
  <si>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</si>
  <si>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</si>
  <si>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</si>
  <si>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</si>
  <si>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</si>
  <si>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</si>
  <si>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</si>
  <si>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</si>
  <si>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</si>
  <si>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</si>
  <si>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</si>
  <si>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</si>
  <si>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</si>
  <si>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</si>
  <si>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</si>
  <si>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</si>
  <si>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</si>
  <si>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</si>
  <si>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</si>
  <si>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</si>
  <si>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</si>
  <si>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</si>
  <si>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</si>
  <si>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</si>
  <si>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</si>
  <si>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</si>
  <si>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</si>
  <si>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</si>
  <si>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</si>
  <si>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</si>
  <si>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</si>
  <si>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</si>
  <si>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</si>
  <si>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</si>
  <si>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</si>
  <si>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</si>
  <si>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</si>
  <si>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</si>
  <si>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</si>
  <si>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</si>
  <si>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</si>
  <si>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</si>
  <si>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</si>
  <si>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</si>
  <si>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</si>
  <si>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</si>
  <si>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</si>
  <si>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</si>
  <si>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</si>
  <si>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</si>
  <si>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</si>
  <si>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</si>
  <si>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</si>
  <si>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</si>
  <si>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</si>
  <si>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</si>
  <si>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</si>
  <si>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</si>
  <si>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</si>
  <si>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</si>
  <si>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</si>
  <si>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</si>
  <si>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</si>
  <si>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</si>
  <si>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</si>
  <si>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</si>
  <si>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</si>
  <si>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</si>
  <si>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</si>
  <si>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</si>
  <si>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</si>
  <si>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</si>
  <si>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</si>
  <si>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</si>
  <si>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</si>
  <si>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</si>
  <si>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</si>
  <si>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</si>
  <si>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</si>
  <si>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</si>
  <si>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</si>
  <si>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</si>
  <si>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</si>
  <si>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</si>
  <si>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</si>
  <si>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</si>
  <si>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</si>
  <si>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</si>
  <si>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</si>
  <si>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</si>
  <si>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</si>
  <si>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</si>
  <si>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</si>
  <si>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</si>
  <si>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</si>
  <si>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</si>
  <si>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</si>
  <si>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</si>
  <si>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</si>
  <si>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</si>
  <si>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</si>
  <si>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</si>
  <si>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</si>
  <si>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</si>
  <si>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</si>
  <si>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</si>
  <si>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</si>
  <si>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</si>
  <si>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</si>
  <si>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</si>
  <si>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</si>
  <si>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</si>
  <si>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</si>
  <si>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</si>
  <si>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</si>
  <si>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</si>
  <si>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</si>
  <si>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</si>
  <si>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</si>
  <si>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</si>
  <si>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</si>
  <si>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</si>
  <si>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</si>
  <si>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</si>
  <si>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</si>
  <si>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</si>
  <si>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</si>
  <si>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</si>
  <si>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</si>
  <si>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</si>
  <si>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</si>
  <si>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</si>
  <si>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</si>
  <si>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</si>
  <si>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</si>
  <si>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</si>
  <si>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</si>
  <si>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</si>
  <si>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</si>
  <si>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</si>
  <si>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</si>
  <si>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</si>
  <si>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</si>
  <si>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</si>
  <si>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</si>
  <si>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</si>
  <si>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</si>
  <si>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</si>
  <si>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</si>
  <si>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</si>
  <si>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</si>
  <si>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</si>
  <si>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</si>
  <si>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</si>
  <si>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</si>
  <si>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</si>
  <si>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</si>
  <si>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</si>
  <si>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</si>
  <si>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</si>
  <si>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</si>
  <si>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</si>
  <si>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</si>
  <si>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</si>
  <si>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</si>
  <si>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</si>
  <si>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</si>
  <si>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</si>
  <si>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</si>
  <si>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</si>
  <si>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</si>
  <si>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</si>
  <si>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</si>
  <si>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</si>
  <si>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</si>
  <si>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</si>
  <si>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</si>
  <si>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</si>
  <si>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</si>
  <si>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</si>
  <si>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</si>
  <si>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</si>
  <si>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</si>
  <si>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</si>
  <si>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</si>
  <si>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</si>
  <si>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</si>
  <si>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</si>
  <si>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</si>
  <si>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</si>
  <si>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</si>
  <si>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</si>
  <si>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</si>
  <si>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</si>
  <si>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</si>
  <si>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</si>
  <si>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</si>
  <si>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</si>
  <si>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</si>
  <si>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</si>
  <si>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</si>
  <si>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</si>
  <si>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</si>
  <si>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</si>
  <si>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</si>
  <si>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</si>
  <si>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</si>
  <si>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</si>
  <si>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</si>
  <si>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</si>
  <si>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</si>
  <si>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</si>
  <si>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</si>
  <si>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</si>
  <si>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</si>
  <si>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</si>
  <si>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</si>
  <si>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</si>
  <si>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</si>
  <si>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</si>
  <si>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</si>
  <si>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</si>
  <si>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</si>
  <si>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</si>
  <si>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</si>
  <si>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</si>
  <si>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</si>
  <si>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</si>
  <si>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</si>
  <si>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</si>
  <si>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</si>
  <si>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</si>
  <si>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</si>
  <si>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</si>
  <si>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</si>
  <si>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</si>
  <si>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</si>
  <si>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</si>
  <si>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</si>
  <si>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</si>
  <si>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</si>
  <si>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</si>
  <si>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</si>
  <si>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</si>
  <si>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</si>
  <si>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</si>
  <si>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</si>
  <si>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</si>
  <si>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</si>
  <si>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</si>
  <si>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</si>
  <si>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</si>
  <si>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</si>
  <si>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</si>
  <si>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</si>
  <si>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</si>
  <si>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</si>
  <si>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</si>
  <si>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</si>
  <si>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</si>
  <si>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</si>
  <si>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</si>
  <si>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</si>
  <si>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</si>
  <si>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</si>
  <si>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</si>
  <si>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</si>
  <si>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</si>
  <si>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</si>
  <si>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</si>
  <si>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</si>
  <si>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</si>
  <si>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</si>
  <si>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</si>
  <si>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</si>
  <si>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</si>
  <si>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</si>
  <si>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</si>
  <si>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</si>
  <si>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</si>
  <si>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</si>
  <si>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</si>
  <si>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</si>
  <si>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</si>
  <si>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</si>
  <si>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</si>
  <si>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</si>
  <si>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</si>
  <si>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</si>
  <si>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</si>
  <si>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</si>
  <si>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</si>
  <si>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</si>
  <si>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</si>
  <si>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</si>
  <si>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</si>
  <si>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</si>
  <si>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</si>
  <si>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</si>
  <si>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</si>
  <si>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</si>
  <si>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</si>
  <si>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</si>
  <si>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</si>
  <si>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</si>
  <si>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</si>
  <si>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</si>
  <si>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</si>
  <si>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</si>
  <si>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</si>
  <si>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</si>
  <si>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</si>
  <si>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</si>
  <si>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</si>
  <si>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</si>
  <si>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</si>
  <si>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</si>
  <si>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</si>
  <si>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</si>
  <si>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</si>
  <si>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</si>
  <si>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</si>
  <si>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</si>
  <si>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</si>
  <si>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</si>
  <si>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</si>
  <si>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</si>
  <si>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</si>
  <si>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</si>
  <si>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</si>
  <si>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</si>
  <si>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</si>
  <si>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</si>
  <si>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</si>
  <si>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</si>
  <si>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</si>
  <si>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</si>
  <si>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</si>
  <si>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</si>
  <si>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</si>
  <si>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</si>
  <si>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</si>
  <si>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</si>
  <si>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</si>
  <si>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</si>
  <si>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</si>
  <si>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</si>
  <si>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</si>
  <si>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</si>
  <si>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</si>
  <si>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</si>
  <si>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</si>
  <si>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</si>
  <si>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</si>
  <si>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</si>
  <si>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</si>
  <si>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</si>
  <si>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</si>
  <si>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</si>
  <si>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</si>
  <si>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</si>
  <si>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</si>
  <si>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</si>
  <si>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</si>
  <si>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</si>
  <si>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</si>
  <si>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</si>
  <si>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</si>
  <si>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</si>
  <si>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</si>
  <si>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</si>
  <si>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</si>
  <si>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</si>
  <si>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</si>
  <si>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</si>
  <si>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</si>
  <si>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</si>
  <si>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</si>
  <si>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</si>
  <si>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</si>
  <si>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</si>
  <si>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</si>
  <si>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</si>
  <si>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</si>
  <si>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</si>
  <si>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</si>
  <si>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</si>
  <si>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</si>
  <si>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</si>
  <si>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</si>
  <si>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</si>
  <si>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</si>
  <si>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</si>
  <si>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</si>
  <si>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</si>
  <si>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</si>
  <si>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</si>
  <si>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</si>
  <si>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</si>
  <si>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</si>
  <si>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</si>
  <si>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</si>
  <si>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</si>
  <si>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</si>
  <si>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</si>
  <si>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</si>
  <si>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</si>
  <si>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</si>
  <si>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</si>
  <si>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</si>
  <si>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</si>
  <si>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</si>
  <si>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</si>
  <si>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</si>
  <si>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</si>
  <si>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</si>
  <si>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</si>
  <si>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</si>
  <si>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</si>
  <si>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</si>
  <si>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</si>
  <si>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</si>
  <si>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</si>
  <si>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</si>
  <si>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</si>
  <si>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</si>
  <si>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</si>
  <si>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</si>
  <si>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</si>
  <si>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</si>
  <si>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</si>
  <si>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</si>
  <si>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</si>
  <si>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</si>
  <si>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</si>
  <si>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</si>
  <si>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</si>
  <si>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</si>
  <si>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</si>
  <si>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</si>
  <si>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</si>
  <si>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</si>
  <si>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</si>
  <si>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</si>
  <si>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</si>
  <si>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</si>
  <si>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</si>
  <si>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</si>
  <si>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</si>
  <si>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</si>
  <si>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</si>
  <si>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</si>
  <si>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</si>
  <si>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</si>
  <si>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</si>
  <si>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</si>
  <si>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</si>
  <si>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</si>
  <si>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</si>
  <si>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</si>
  <si>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</si>
  <si>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</si>
  <si>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</si>
  <si>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</si>
  <si>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</si>
  <si>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</si>
  <si>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</si>
  <si>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</si>
  <si>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</si>
  <si>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</si>
  <si>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</si>
  <si>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</si>
  <si>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</si>
  <si>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</si>
  <si>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</si>
  <si>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</si>
  <si>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</si>
  <si>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</si>
  <si>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</si>
  <si>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</si>
  <si>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</si>
  <si>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</si>
  <si>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</si>
  <si>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</si>
  <si>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</si>
  <si>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</si>
  <si>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</si>
  <si>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</si>
  <si>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</si>
  <si>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</si>
  <si>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</si>
  <si>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</si>
  <si>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</si>
  <si>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</si>
  <si>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</si>
  <si>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</si>
  <si>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</si>
  <si>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</si>
  <si>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</si>
  <si>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</si>
  <si>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</si>
  <si>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</si>
  <si>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</si>
  <si>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</si>
  <si>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</si>
  <si>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</si>
  <si>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</si>
  <si>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</si>
  <si>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</si>
  <si>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</si>
  <si>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</si>
  <si>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</si>
  <si>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</si>
  <si>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</si>
  <si>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</si>
  <si>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</si>
  <si>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</si>
  <si>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</si>
  <si>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</si>
  <si>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</si>
  <si>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</si>
  <si>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</si>
  <si>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</si>
  <si>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</si>
  <si>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</si>
  <si>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</si>
  <si>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</si>
  <si>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</si>
  <si>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</si>
  <si>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</si>
  <si>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</si>
  <si>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</si>
  <si>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</si>
  <si>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</si>
  <si>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</si>
  <si>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</si>
  <si>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</si>
  <si>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</si>
  <si>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</si>
  <si>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</si>
  <si>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</si>
  <si>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</si>
  <si>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</si>
  <si>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</si>
  <si>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</si>
  <si>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</si>
  <si>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</si>
  <si>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</si>
  <si>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</si>
  <si>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</si>
  <si>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</si>
  <si>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</si>
  <si>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</si>
  <si>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</si>
  <si>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</si>
  <si>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</si>
  <si>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</si>
  <si>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</si>
  <si>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</si>
  <si>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</si>
  <si>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</si>
  <si>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</si>
  <si>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</si>
  <si>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</si>
  <si>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</si>
  <si>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</si>
  <si>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</si>
  <si>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</si>
  <si>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</si>
  <si>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</si>
  <si>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</si>
  <si>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</si>
  <si>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</si>
  <si>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</si>
  <si>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</si>
  <si>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</si>
  <si>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</si>
  <si>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</si>
  <si>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</si>
  <si>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</si>
  <si>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</si>
  <si>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</si>
  <si>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</si>
  <si>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</si>
  <si>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</si>
  <si>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</si>
  <si>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</si>
  <si>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</si>
  <si>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</si>
  <si>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</si>
  <si>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</si>
  <si>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</si>
  <si>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</si>
  <si>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</si>
  <si>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</si>
  <si>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</si>
  <si>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</si>
  <si>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</si>
  <si>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</si>
  <si>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</si>
  <si>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</si>
  <si>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</si>
  <si>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</si>
  <si>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</si>
  <si>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</si>
  <si>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</si>
  <si>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</si>
  <si>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</si>
  <si>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</si>
  <si>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</si>
  <si>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</si>
  <si>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</si>
  <si>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</si>
  <si>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</si>
  <si>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</si>
  <si>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</si>
  <si>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</si>
  <si>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</si>
  <si>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</si>
  <si>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</si>
  <si>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</si>
  <si>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</si>
  <si>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</si>
  <si>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</si>
  <si>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</si>
  <si>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</si>
  <si>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</si>
  <si>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</si>
  <si>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</si>
  <si>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</si>
  <si>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</si>
  <si>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</si>
  <si>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</si>
  <si>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</si>
  <si>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</si>
  <si>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</si>
  <si>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</si>
  <si>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</si>
  <si>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</si>
  <si>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</si>
  <si>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</si>
  <si>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</si>
  <si>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</si>
  <si>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</si>
  <si>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</si>
  <si>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</si>
  <si>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</si>
  <si>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</si>
  <si>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</si>
  <si>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</si>
  <si>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</si>
  <si>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</si>
  <si>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</si>
  <si>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</si>
  <si>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</si>
  <si>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</si>
  <si>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</si>
  <si>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</si>
  <si>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</si>
  <si>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</si>
  <si>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</si>
  <si>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</si>
  <si>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</si>
  <si>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</si>
  <si>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</si>
  <si>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</si>
  <si>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</si>
  <si>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</si>
  <si>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</si>
  <si>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</si>
  <si>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</si>
  <si>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</si>
  <si>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</si>
  <si>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</si>
  <si>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</si>
  <si>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</si>
  <si>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</si>
  <si>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</si>
  <si>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</si>
  <si>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</si>
  <si>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</si>
  <si>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</si>
  <si>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</si>
  <si>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</si>
  <si>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</si>
  <si>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</si>
  <si>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</si>
  <si>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</si>
  <si>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</si>
  <si>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</si>
  <si>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</si>
  <si>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</si>
  <si>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</si>
  <si>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</si>
  <si>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</si>
  <si>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</si>
  <si>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</si>
  <si>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</si>
  <si>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</si>
  <si>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</si>
  <si>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</si>
  <si>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</si>
  <si>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</si>
  <si>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</si>
  <si>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</si>
  <si>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</si>
  <si>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</si>
  <si>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</si>
  <si>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</si>
  <si>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</si>
  <si>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</si>
  <si>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</si>
  <si>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</si>
  <si>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</si>
  <si>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</si>
  <si>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</si>
  <si>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</si>
  <si>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</si>
  <si>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</si>
  <si>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</si>
  <si>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</si>
  <si>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</si>
  <si>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</si>
  <si>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</si>
  <si>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</si>
  <si>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</si>
  <si>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</si>
  <si>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</si>
  <si>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</si>
  <si>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</si>
  <si>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</si>
  <si>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</si>
  <si>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</si>
  <si>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</si>
  <si>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</si>
  <si>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</si>
  <si>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</si>
  <si>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</si>
  <si>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</si>
  <si>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</si>
  <si>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</si>
  <si>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</si>
  <si>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</si>
  <si>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</si>
  <si>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</si>
  <si>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</si>
  <si>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</si>
  <si>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</si>
  <si>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</si>
  <si>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</si>
  <si>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</si>
  <si>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</si>
  <si>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</si>
  <si>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</si>
  <si>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</si>
  <si>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</si>
  <si>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</si>
  <si>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</si>
  <si>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</si>
  <si>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</si>
  <si>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</si>
  <si>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</si>
  <si>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</si>
  <si>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</si>
  <si>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</si>
  <si>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</si>
  <si>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</si>
  <si>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</si>
  <si>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</si>
  <si>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</si>
  <si>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</si>
  <si>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</si>
  <si>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</si>
  <si>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</si>
  <si>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</si>
  <si>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</si>
  <si>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</si>
  <si>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</si>
  <si>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</si>
  <si>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</si>
  <si>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</si>
  <si>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</si>
  <si>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</si>
  <si>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</si>
  <si>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</si>
  <si>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</si>
  <si>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</si>
  <si>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</si>
  <si>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</si>
  <si>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</si>
  <si>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</si>
  <si>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</si>
  <si>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</si>
  <si>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</si>
  <si>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</si>
  <si>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</si>
  <si>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</si>
  <si>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</si>
  <si>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</si>
  <si>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</si>
  <si>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</si>
  <si>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</si>
  <si>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</si>
  <si>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</si>
  <si>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</si>
  <si>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</si>
  <si>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</si>
  <si>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</si>
  <si>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</si>
  <si>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</si>
  <si>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</si>
  <si>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</si>
  <si>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</si>
  <si>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</si>
  <si>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</si>
  <si>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</si>
  <si>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</si>
  <si>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</si>
  <si>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</si>
  <si>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</si>
  <si>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</si>
  <si>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</si>
  <si>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</si>
  <si>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</si>
  <si>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</si>
  <si>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</si>
  <si>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</si>
  <si>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</si>
  <si>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</si>
  <si>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</si>
  <si>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</si>
  <si>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</si>
  <si>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</si>
  <si>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</si>
  <si>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</si>
  <si>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</si>
  <si>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</si>
  <si>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</si>
  <si>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</si>
  <si>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</si>
  <si>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</si>
  <si>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</si>
  <si>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</si>
  <si>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</si>
  <si>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</si>
  <si>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</si>
  <si>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</si>
  <si>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</si>
  <si>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</si>
  <si>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</si>
  <si>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</si>
  <si>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</si>
  <si>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</si>
  <si>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</si>
  <si>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</si>
  <si>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</si>
  <si>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</si>
  <si>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</si>
  <si>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</si>
  <si>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</si>
  <si>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</si>
  <si>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</si>
  <si>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</si>
  <si>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</si>
  <si>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</si>
  <si>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</si>
  <si>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</si>
  <si>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</si>
  <si>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</si>
  <si>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</si>
  <si>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</si>
  <si>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</si>
  <si>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</si>
  <si>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</si>
  <si>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</si>
  <si>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</si>
  <si>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</si>
  <si>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</si>
  <si>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</si>
  <si>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</si>
  <si>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</si>
  <si>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</si>
  <si>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</si>
  <si>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</si>
  <si>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</si>
  <si>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</si>
  <si>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</si>
  <si>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</si>
  <si>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</si>
  <si>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</si>
  <si>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</si>
  <si>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</si>
  <si>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</si>
  <si>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</si>
  <si>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</si>
  <si>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</si>
  <si>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</si>
  <si>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</si>
  <si>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</si>
  <si>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</si>
  <si>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</si>
  <si>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</si>
  <si>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</si>
  <si>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</si>
  <si>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</si>
  <si>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</si>
  <si>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</si>
  <si>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</si>
  <si>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</si>
  <si>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</si>
  <si>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</si>
  <si>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</si>
  <si>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</si>
  <si>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</si>
  <si>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</si>
  <si>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</si>
  <si>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</si>
  <si>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</si>
  <si>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</si>
  <si>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</si>
  <si>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</si>
  <si>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</si>
  <si>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</si>
  <si>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</si>
  <si>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</si>
  <si>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</si>
  <si>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</si>
  <si>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</si>
  <si>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</si>
  <si>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</si>
  <si>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</si>
  <si>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</si>
  <si>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</si>
  <si>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</si>
  <si>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</si>
  <si>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</si>
  <si>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</si>
  <si>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</si>
  <si>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</si>
  <si>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</si>
  <si>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</si>
  <si>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</si>
  <si>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</si>
  <si>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</si>
  <si>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</si>
  <si>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</si>
  <si>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</si>
  <si>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</si>
  <si>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</si>
  <si>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</si>
  <si>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</si>
  <si>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</si>
  <si>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</si>
  <si>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</si>
  <si>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</si>
  <si>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</si>
  <si>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</si>
  <si>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</si>
  <si>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</si>
  <si>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</si>
  <si>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</si>
  <si>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</si>
  <si>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</si>
  <si>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</si>
  <si>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</si>
  <si>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</si>
  <si>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</si>
  <si>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</si>
  <si>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</si>
  <si>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</si>
  <si>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</si>
  <si>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</si>
  <si>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</si>
  <si>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</si>
  <si>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</si>
  <si>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</si>
  <si>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</si>
  <si>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</si>
  <si>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</si>
  <si>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</si>
  <si>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</si>
  <si>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</si>
  <si>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</si>
  <si>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</si>
  <si>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</si>
  <si>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</si>
  <si>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</si>
  <si>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</si>
  <si>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</si>
  <si>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</si>
  <si>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</si>
  <si>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</si>
  <si>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</si>
  <si>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</si>
  <si>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</si>
  <si>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</si>
  <si>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</si>
  <si>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</si>
  <si>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</si>
  <si>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</si>
  <si>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</si>
  <si>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</si>
  <si>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</si>
  <si>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</si>
  <si>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</si>
  <si>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</si>
  <si>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</si>
  <si>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</si>
  <si>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</si>
  <si>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</si>
  <si>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</si>
  <si>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</si>
  <si>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</si>
  <si>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</si>
  <si>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</si>
  <si>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</si>
  <si>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</si>
  <si>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</si>
  <si>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</si>
  <si>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</si>
  <si>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</si>
  <si>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</si>
  <si>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</si>
  <si>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</si>
  <si>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</si>
  <si>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</si>
  <si>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</si>
  <si>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</si>
  <si>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</si>
  <si>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</si>
  <si>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</si>
  <si>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</si>
  <si>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</si>
  <si>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</si>
  <si>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</si>
  <si>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</si>
  <si>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</si>
  <si>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</si>
  <si>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</si>
  <si>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</si>
  <si>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</si>
  <si>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</si>
  <si>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</si>
  <si>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</si>
  <si>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</si>
  <si>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</si>
  <si>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</si>
  <si>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</si>
  <si>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</si>
  <si>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</si>
  <si>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</si>
  <si>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</si>
  <si>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</si>
  <si>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</si>
  <si>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</si>
  <si>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</si>
  <si>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</si>
  <si>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</si>
  <si>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</si>
  <si>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</si>
  <si>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</si>
  <si>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</si>
  <si>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</si>
  <si>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</si>
  <si>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</si>
  <si>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</si>
  <si>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</si>
  <si>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</si>
  <si>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</si>
  <si>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</si>
  <si>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</si>
  <si>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</si>
  <si>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</si>
  <si>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</si>
  <si>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</si>
  <si>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</si>
  <si>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</si>
  <si>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</si>
  <si>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</si>
  <si>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</si>
  <si>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</si>
  <si>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</si>
  <si>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</si>
  <si>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</si>
  <si>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</si>
  <si>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</si>
  <si>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</si>
  <si>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</si>
  <si>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</si>
  <si>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</si>
  <si>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</si>
  <si>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</si>
  <si>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</si>
  <si>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</si>
  <si>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</si>
  <si>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</si>
  <si>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</si>
  <si>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</si>
  <si>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</si>
  <si>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</si>
  <si>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</si>
  <si>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</si>
  <si>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</si>
  <si>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</si>
  <si>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</si>
  <si>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</si>
  <si>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</si>
  <si>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</si>
  <si>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</si>
  <si>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</si>
  <si>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</si>
  <si>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</si>
  <si>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</si>
  <si>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</si>
  <si>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</si>
  <si>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</si>
  <si>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</si>
  <si>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</si>
  <si>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</si>
  <si>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</si>
  <si>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</si>
  <si>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</si>
  <si>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</si>
  <si>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</si>
  <si>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</si>
  <si>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</si>
  <si>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</si>
  <si>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</si>
  <si>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</si>
  <si>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</si>
  <si>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</si>
  <si>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</si>
  <si>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</si>
  <si>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</si>
  <si>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</si>
  <si>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</si>
  <si>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</si>
  <si>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</si>
  <si>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</si>
  <si>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</si>
  <si>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</si>
  <si>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</si>
  <si>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</si>
  <si>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</si>
  <si>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</si>
  <si>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</si>
  <si>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</si>
  <si>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</si>
  <si>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</si>
  <si>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</si>
  <si>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</si>
  <si>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</si>
  <si>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</si>
  <si>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</si>
  <si>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</si>
  <si>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</si>
  <si>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</si>
  <si>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</si>
  <si>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</si>
  <si>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</si>
  <si>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</si>
  <si>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</si>
  <si>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</si>
  <si>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</si>
  <si>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</si>
  <si>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</si>
  <si>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</si>
  <si>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</si>
  <si>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</si>
  <si>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</si>
  <si>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</si>
  <si>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</si>
  <si>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</si>
  <si>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</si>
  <si>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</si>
  <si>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</si>
  <si>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</si>
  <si>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</si>
  <si>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</si>
  <si>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</si>
  <si>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</si>
  <si>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</si>
  <si>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</si>
  <si>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</si>
  <si>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</si>
  <si>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</si>
  <si>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</si>
  <si>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</si>
  <si>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</si>
  <si>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</si>
  <si>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</si>
  <si>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</si>
  <si>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</si>
  <si>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</si>
  <si>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</si>
  <si>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</si>
  <si>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</si>
  <si>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</si>
  <si>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</si>
  <si>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</si>
  <si>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</si>
  <si>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</si>
  <si>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</si>
  <si>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</si>
  <si>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</si>
  <si>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</si>
  <si>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</si>
  <si>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</si>
  <si>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</si>
  <si>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</si>
  <si>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</si>
  <si>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</si>
  <si>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</si>
  <si>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</si>
  <si>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</si>
  <si>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</si>
  <si>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</si>
  <si>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</si>
  <si>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</si>
  <si>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</si>
  <si>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</si>
  <si>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</si>
  <si>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</si>
  <si>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</si>
  <si>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</si>
  <si>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</si>
  <si>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</si>
  <si>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</si>
  <si>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</si>
  <si>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</si>
  <si>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</si>
  <si>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</si>
  <si>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</si>
  <si>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</si>
  <si>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</si>
  <si>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</si>
  <si>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</si>
  <si>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</si>
  <si>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</si>
  <si>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</si>
  <si>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</si>
  <si>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</si>
  <si>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</si>
  <si>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</si>
  <si>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</si>
  <si>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</si>
  <si>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</si>
  <si>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</si>
  <si>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</si>
  <si>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</si>
  <si>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</si>
  <si>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</si>
  <si>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</si>
  <si>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</si>
  <si>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</si>
  <si>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</si>
  <si>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</si>
  <si>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</si>
  <si>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</si>
  <si>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</si>
  <si>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</si>
  <si>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</si>
  <si>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</si>
  <si>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</si>
  <si>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</si>
  <si>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</si>
  <si>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</si>
  <si>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</si>
  <si>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</si>
  <si>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</si>
  <si>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</si>
  <si>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</si>
  <si>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</si>
  <si>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</si>
  <si>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</si>
  <si>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</si>
  <si>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</si>
  <si>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</si>
  <si>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</si>
  <si>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</si>
  <si>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</si>
  <si>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</si>
  <si>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</si>
  <si>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</si>
  <si>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</si>
  <si>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</si>
  <si>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</si>
  <si>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</si>
  <si>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</si>
  <si>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</si>
  <si>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</si>
  <si>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</si>
  <si>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</si>
  <si>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</si>
  <si>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</si>
  <si>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</si>
  <si>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</si>
  <si>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</si>
  <si>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</si>
  <si>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</si>
  <si>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</si>
  <si>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</si>
  <si>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</si>
  <si>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</si>
  <si>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</si>
  <si>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</si>
  <si>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</si>
  <si>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</si>
  <si>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</si>
  <si>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</si>
  <si>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</si>
  <si>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</si>
  <si>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</si>
  <si>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</si>
  <si>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</si>
  <si>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</si>
  <si>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</si>
  <si>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</si>
  <si>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</si>
  <si>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</si>
  <si>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</si>
  <si>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</si>
  <si>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</si>
  <si>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</si>
  <si>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</si>
  <si>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</si>
  <si>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</si>
  <si>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</si>
  <si>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</si>
  <si>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</si>
  <si>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</si>
  <si>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</si>
  <si>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</si>
  <si>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</si>
  <si>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</si>
  <si>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</si>
  <si>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</si>
  <si>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</si>
  <si>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</si>
  <si>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</si>
  <si>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</si>
  <si>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</si>
  <si>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</si>
  <si>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</si>
  <si>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</si>
  <si>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</si>
  <si>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</si>
  <si>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</si>
  <si>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</si>
  <si>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</si>
  <si>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</si>
  <si>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</si>
  <si>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</si>
  <si>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</si>
  <si>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</si>
  <si>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</si>
  <si>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</si>
  <si>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</si>
  <si>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</si>
  <si>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</si>
  <si>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</si>
  <si>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</si>
  <si>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</si>
  <si>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</si>
  <si>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</si>
  <si>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</si>
  <si>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</si>
  <si>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</si>
  <si>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</si>
  <si>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</si>
  <si>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</si>
  <si>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</si>
  <si>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</si>
  <si>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</si>
  <si>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</si>
  <si>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</si>
  <si>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</si>
  <si>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</si>
  <si>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</si>
  <si>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</si>
  <si>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</si>
  <si>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</si>
  <si>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</si>
  <si>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</si>
  <si>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</si>
  <si>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</si>
  <si>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</si>
  <si>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</si>
  <si>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</si>
  <si>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</si>
  <si>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</si>
  <si>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</si>
  <si>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</si>
  <si>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</si>
  <si>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</si>
  <si>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</si>
  <si>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</si>
  <si>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</si>
  <si>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</si>
  <si>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</si>
  <si>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</si>
  <si>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</si>
  <si>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</si>
  <si>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</si>
  <si>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</si>
  <si>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</si>
  <si>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</si>
  <si>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</si>
  <si>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</si>
  <si>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</si>
  <si>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</si>
  <si>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</si>
  <si>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</si>
  <si>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</si>
  <si>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</si>
  <si>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</si>
  <si>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</si>
  <si>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</si>
  <si>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</si>
  <si>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</si>
  <si>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</si>
  <si>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</si>
  <si>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</si>
  <si>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</si>
  <si>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</si>
  <si>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</si>
  <si>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</si>
  <si>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</si>
  <si>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</si>
  <si>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</si>
  <si>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</si>
  <si>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</si>
  <si>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</si>
  <si>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</si>
  <si>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</si>
  <si>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</si>
  <si>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</si>
  <si>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</si>
  <si>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</si>
  <si>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</si>
  <si>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</si>
  <si>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</si>
  <si>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</si>
  <si>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</si>
  <si>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</si>
  <si>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</si>
  <si>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</si>
  <si>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</si>
  <si>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</si>
  <si>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</si>
  <si>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</si>
  <si>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</si>
  <si>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</si>
  <si>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</si>
  <si>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</si>
  <si>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</si>
  <si>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</si>
  <si>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</si>
  <si>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</si>
  <si>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</si>
  <si>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</si>
  <si>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</si>
  <si>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</si>
  <si>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</si>
  <si>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</si>
  <si>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</si>
  <si>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</si>
  <si>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</si>
  <si>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</si>
  <si>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</si>
  <si>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</si>
  <si>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</si>
  <si>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</si>
  <si>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</si>
  <si>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</si>
  <si>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</si>
  <si>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</si>
  <si>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</si>
  <si>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</si>
  <si>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</si>
  <si>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</si>
  <si>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</si>
  <si>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</si>
  <si>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</si>
  <si>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</si>
  <si>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</si>
  <si>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</si>
  <si>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</si>
  <si>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</si>
  <si>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</si>
  <si>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</si>
  <si>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</si>
  <si>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</si>
  <si>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</si>
  <si>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</si>
  <si>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</si>
  <si>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</si>
  <si>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</si>
  <si>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</si>
  <si>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</si>
  <si>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</si>
  <si>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</si>
  <si>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</si>
  <si>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</si>
  <si>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</si>
  <si>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</si>
  <si>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</si>
  <si>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</si>
  <si>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</si>
  <si>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</si>
  <si>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</si>
  <si>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</si>
  <si>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</si>
  <si>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</si>
  <si>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</si>
  <si>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</si>
  <si>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</si>
  <si>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</si>
  <si>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</si>
  <si>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</si>
  <si>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</si>
  <si>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</si>
  <si>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</si>
  <si>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</si>
  <si>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</si>
  <si>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</si>
  <si>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</si>
  <si>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</si>
  <si>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</si>
  <si>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</si>
  <si>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</si>
  <si>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</si>
  <si>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</si>
  <si>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</si>
  <si>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</si>
  <si>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</si>
  <si>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</si>
  <si>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</si>
  <si>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</si>
  <si>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</si>
  <si>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</si>
  <si>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</si>
  <si>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</si>
  <si>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</si>
  <si>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</si>
  <si>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</si>
  <si>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</si>
  <si>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</si>
  <si>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</si>
  <si>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</si>
  <si>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</si>
  <si>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</si>
  <si>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</si>
  <si>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</si>
  <si>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</si>
  <si>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</si>
  <si>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</si>
  <si>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</si>
  <si>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</si>
  <si>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</si>
  <si>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</si>
  <si>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</si>
  <si>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</si>
  <si>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</si>
  <si>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</si>
  <si>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</si>
  <si>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</si>
  <si>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</si>
  <si>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</si>
  <si>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</si>
  <si>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</si>
  <si>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</si>
  <si>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</si>
  <si>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</si>
  <si>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</si>
  <si>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</si>
  <si>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</si>
  <si>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</si>
  <si>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</si>
  <si>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</si>
  <si>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</si>
  <si>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</si>
  <si>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</si>
  <si>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</si>
  <si>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</si>
  <si>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</si>
  <si>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</si>
  <si>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</si>
  <si>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</si>
  <si>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</si>
  <si>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</si>
  <si>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</si>
  <si>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</si>
  <si>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</si>
  <si>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</si>
  <si>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</si>
  <si>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</si>
  <si>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</si>
  <si>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</si>
  <si>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</si>
  <si>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</si>
  <si>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</si>
  <si>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</si>
  <si>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</si>
  <si>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</si>
  <si>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</si>
  <si>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</si>
  <si>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</si>
  <si>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</si>
  <si>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</si>
  <si>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</si>
  <si>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</si>
  <si>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</si>
  <si>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</si>
  <si>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</si>
  <si>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</si>
  <si>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</si>
  <si>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</si>
  <si>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</si>
  <si>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</si>
  <si>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</si>
  <si>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</si>
  <si>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</si>
  <si>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</si>
  <si>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</si>
  <si>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</si>
  <si>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</si>
  <si>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</si>
  <si>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</si>
  <si>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</si>
  <si>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</si>
  <si>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</si>
  <si>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</si>
  <si>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</si>
  <si>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</si>
  <si>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</si>
  <si>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</si>
  <si>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</si>
  <si>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</si>
  <si>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</si>
  <si>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</si>
  <si>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</si>
  <si>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</si>
  <si>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</si>
  <si>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</si>
  <si>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</si>
  <si>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</si>
  <si>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</si>
  <si>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</si>
  <si>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</si>
  <si>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</si>
  <si>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</si>
  <si>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</si>
  <si>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</si>
  <si>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</si>
  <si>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</si>
  <si>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</si>
  <si>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</si>
  <si>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</si>
  <si>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</si>
  <si>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</si>
  <si>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</si>
  <si>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</si>
  <si>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</si>
  <si>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</si>
  <si>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</si>
  <si>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</si>
  <si>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</si>
  <si>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</si>
  <si>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</si>
  <si>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</si>
  <si>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</si>
  <si>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</si>
  <si>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</si>
  <si>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</si>
  <si>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</si>
  <si>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</si>
  <si>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</si>
  <si>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</si>
  <si>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</si>
  <si>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</si>
  <si>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</si>
  <si>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</si>
  <si>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</si>
  <si>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</si>
  <si>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</si>
  <si>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</si>
  <si>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</si>
  <si>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</si>
  <si>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</si>
  <si>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</si>
  <si>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</si>
  <si>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</si>
  <si>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</si>
  <si>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</si>
  <si>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</si>
  <si>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</si>
  <si>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</si>
  <si>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</si>
  <si>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</si>
  <si>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</si>
  <si>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</si>
  <si>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</si>
  <si>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</si>
  <si>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</si>
  <si>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</si>
  <si>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</si>
  <si>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</si>
  <si>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</si>
  <si>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</si>
  <si>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</si>
  <si>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</si>
  <si>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</si>
  <si>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</si>
  <si>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</si>
  <si>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</si>
  <si>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</si>
  <si>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</si>
  <si>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</si>
  <si>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</si>
  <si>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</si>
  <si>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</si>
  <si>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</si>
  <si>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</si>
  <si>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</si>
  <si>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</si>
  <si>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</si>
  <si>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</si>
  <si>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</si>
  <si>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</si>
  <si>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</si>
  <si>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</si>
  <si>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</si>
  <si>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</si>
  <si>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</si>
  <si>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</si>
  <si>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</si>
  <si>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</si>
  <si>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</si>
  <si>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</si>
  <si>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</si>
  <si>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</si>
  <si>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</si>
  <si>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</si>
  <si>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</si>
  <si>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</si>
  <si>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</si>
  <si>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</si>
  <si>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</si>
  <si>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</si>
  <si>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</si>
  <si>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</si>
  <si>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</si>
  <si>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</si>
  <si>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</si>
  <si>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</si>
  <si>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</si>
  <si>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</si>
  <si>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</si>
  <si>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</si>
  <si>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</si>
  <si>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</si>
  <si>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</si>
  <si>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</si>
  <si>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</si>
  <si>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</si>
  <si>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</si>
  <si>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</si>
  <si>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</si>
  <si>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</si>
  <si>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</si>
  <si>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</si>
  <si>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</si>
  <si>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</si>
  <si>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</si>
  <si>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</si>
  <si>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</si>
  <si>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</si>
  <si>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</si>
  <si>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</si>
  <si>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</si>
  <si>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</si>
  <si>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</si>
  <si>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</si>
  <si>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</si>
  <si>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</si>
  <si>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</si>
  <si>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</si>
  <si>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</si>
  <si>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</si>
  <si>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</si>
  <si>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</si>
  <si>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</si>
  <si>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</si>
  <si>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</si>
  <si>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</si>
  <si>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</si>
  <si>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</si>
  <si>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</si>
  <si>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</si>
  <si>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</si>
  <si>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</si>
  <si>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</si>
  <si>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</si>
  <si>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</si>
  <si>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</si>
  <si>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</si>
  <si>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</si>
  <si>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</si>
  <si>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</si>
  <si>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</si>
  <si>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</si>
  <si>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</si>
  <si>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</si>
  <si>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</si>
  <si>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</si>
  <si>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</si>
  <si>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</si>
  <si>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</si>
  <si>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</si>
  <si>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</si>
  <si>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</si>
  <si>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</si>
  <si>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</si>
  <si>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</si>
  <si>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</si>
  <si>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</si>
  <si>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</si>
  <si>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</si>
  <si>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</si>
  <si>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</si>
  <si>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</si>
  <si>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</si>
  <si>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</si>
  <si>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</si>
  <si>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</si>
  <si>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</si>
  <si>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</si>
  <si>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</si>
  <si>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</si>
  <si>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</si>
  <si>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</si>
  <si>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</si>
  <si>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</si>
  <si>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</si>
  <si>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</si>
  <si>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</si>
  <si>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</si>
  <si>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</si>
  <si>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</si>
  <si>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</si>
  <si>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</si>
  <si>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</si>
  <si>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</si>
  <si>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</si>
  <si>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</si>
  <si>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</si>
  <si>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</si>
  <si>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</si>
  <si>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</si>
  <si>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</si>
  <si>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</si>
  <si>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</si>
  <si>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</si>
  <si>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</si>
  <si>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</si>
  <si>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</si>
  <si>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</si>
  <si>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</si>
  <si>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</si>
  <si>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</si>
  <si>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</si>
  <si>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</si>
  <si>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</si>
  <si>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</si>
  <si>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</si>
  <si>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</si>
  <si>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</si>
  <si>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</si>
  <si>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</si>
  <si>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</si>
  <si>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</si>
  <si>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</si>
  <si>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</si>
  <si>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</si>
  <si>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</si>
  <si>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</si>
  <si>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</si>
  <si>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</si>
  <si>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</si>
  <si>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</si>
  <si>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</si>
  <si>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</si>
  <si>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</si>
  <si>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</si>
  <si>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</si>
  <si>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</si>
  <si>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</si>
  <si>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</si>
  <si>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</si>
  <si>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</si>
  <si>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</si>
  <si>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</si>
  <si>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</si>
  <si>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</si>
  <si>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</si>
  <si>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</si>
  <si>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</si>
  <si>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</si>
  <si>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</si>
  <si>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</si>
  <si>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</si>
  <si>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</si>
  <si>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</si>
  <si>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</si>
  <si>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</si>
  <si>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</si>
  <si>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</si>
  <si>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</si>
  <si>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</si>
  <si>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</si>
  <si>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</si>
  <si>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</si>
  <si>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</si>
  <si>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</si>
  <si>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</si>
  <si>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</si>
  <si>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</si>
  <si>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</si>
  <si>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</si>
  <si>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</si>
  <si>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</si>
  <si>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</si>
  <si>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</si>
  <si>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</si>
  <si>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</si>
  <si>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</si>
  <si>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</si>
  <si>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</si>
  <si>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</si>
  <si>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</si>
  <si>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</si>
  <si>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</si>
  <si>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</si>
  <si>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</si>
  <si>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</si>
  <si>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</si>
  <si>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</si>
  <si>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</si>
  <si>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</si>
  <si>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</si>
  <si>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</si>
  <si>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</si>
  <si>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</si>
  <si>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</si>
  <si>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</si>
  <si>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</si>
  <si>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</si>
  <si>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</si>
  <si>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</si>
  <si>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</si>
  <si>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</si>
  <si>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</si>
  <si>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</si>
  <si>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</si>
  <si>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</si>
  <si>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</si>
  <si>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</si>
  <si>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</si>
  <si>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</si>
  <si>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</si>
  <si>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</si>
  <si>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</si>
  <si>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</si>
  <si>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</si>
  <si>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</si>
  <si>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</si>
  <si>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</si>
  <si>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</si>
  <si>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</si>
  <si>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</si>
  <si>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</si>
  <si>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</si>
  <si>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</si>
  <si>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</si>
  <si>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</si>
  <si>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</si>
  <si>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</si>
  <si>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</si>
  <si>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</si>
  <si>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</si>
  <si>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</si>
  <si>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</si>
  <si>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</si>
  <si>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</si>
  <si>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</si>
  <si>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</si>
  <si>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</si>
  <si>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</si>
  <si>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</si>
  <si>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</si>
  <si>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</si>
  <si>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</si>
  <si>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</si>
  <si>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</si>
  <si>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</si>
  <si>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</si>
  <si>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</si>
  <si>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</si>
  <si>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</si>
  <si>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</si>
  <si>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</si>
  <si>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</si>
  <si>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</si>
  <si>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</si>
  <si>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</si>
  <si>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</si>
  <si>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</si>
  <si>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</si>
  <si>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</si>
  <si>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</si>
  <si>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</si>
  <si>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</si>
  <si>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</si>
  <si>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</si>
  <si>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</si>
  <si>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</si>
  <si>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</si>
  <si>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</si>
  <si>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</si>
  <si>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</si>
  <si>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</si>
  <si>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</si>
  <si>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</si>
  <si>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</si>
  <si>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</si>
  <si>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</si>
  <si>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</si>
  <si>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</si>
  <si>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</si>
  <si>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</si>
  <si>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</si>
  <si>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</si>
  <si>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</si>
  <si>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</si>
  <si>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</si>
  <si>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</si>
  <si>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</si>
  <si>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</si>
  <si>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</si>
  <si>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</si>
  <si>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</si>
  <si>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</si>
  <si>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</si>
  <si>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</si>
  <si>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</si>
  <si>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</si>
  <si>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</si>
  <si>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</si>
  <si>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</si>
  <si>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</si>
  <si>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</si>
  <si>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</si>
  <si>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</si>
  <si>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</si>
  <si>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</si>
  <si>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</si>
  <si>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</si>
  <si>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</si>
  <si>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</si>
  <si>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</si>
  <si>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</si>
  <si>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</si>
  <si>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</si>
  <si>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</si>
  <si>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</si>
  <si>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</si>
  <si>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</si>
  <si>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</si>
  <si>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</si>
  <si>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</si>
  <si>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</si>
  <si>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</si>
  <si>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</si>
  <si>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</si>
  <si>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</si>
  <si>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</si>
  <si>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</si>
  <si>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</si>
  <si>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</si>
  <si>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</si>
  <si>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</si>
  <si>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</si>
  <si>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</si>
  <si>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</si>
  <si>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</si>
  <si>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</si>
  <si>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</si>
  <si>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</si>
  <si>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</si>
  <si>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</si>
  <si>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</si>
  <si>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</si>
  <si>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</si>
  <si>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</si>
  <si>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</si>
  <si>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</si>
  <si>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</si>
  <si>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</si>
  <si>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</si>
  <si>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</si>
  <si>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</si>
  <si>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</si>
  <si>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</si>
  <si>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</si>
  <si>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</si>
  <si>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</si>
  <si>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</si>
  <si>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</si>
  <si>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</si>
  <si>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</si>
  <si>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</si>
  <si>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</si>
  <si>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</si>
  <si>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</si>
  <si>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</si>
  <si>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</si>
  <si>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</si>
  <si>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</si>
  <si>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</si>
  <si>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</si>
  <si>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</si>
  <si>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</si>
  <si>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</si>
  <si>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</si>
  <si>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</si>
  <si>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</si>
  <si>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</si>
  <si>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</si>
  <si>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</si>
  <si>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</si>
  <si>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</si>
  <si>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</si>
  <si>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</si>
  <si>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</si>
  <si>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</si>
  <si>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</si>
  <si>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</si>
  <si>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</si>
  <si>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</si>
  <si>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</si>
  <si>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</si>
  <si>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</si>
  <si>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</si>
  <si>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</si>
  <si>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</si>
  <si>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</si>
  <si>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</si>
  <si>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</si>
  <si>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</si>
  <si>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</si>
  <si>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</si>
  <si>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</si>
  <si>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</si>
  <si>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</si>
  <si>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</si>
  <si>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</si>
  <si>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</si>
  <si>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</si>
  <si>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</si>
  <si>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</si>
  <si>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</si>
  <si>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</si>
  <si>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</si>
  <si>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</si>
  <si>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</si>
  <si>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</si>
  <si>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</si>
  <si>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</si>
  <si>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</si>
  <si>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</si>
  <si>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</si>
  <si>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</si>
  <si>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</si>
  <si>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</si>
  <si>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</si>
  <si>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</si>
  <si>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</si>
  <si>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</si>
  <si>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</si>
  <si>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</si>
  <si>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</si>
  <si>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</si>
  <si>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</si>
  <si>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</si>
  <si>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</si>
  <si>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</si>
  <si>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</si>
  <si>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</si>
  <si>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</si>
  <si>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</si>
  <si>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</si>
  <si>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</si>
  <si>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</si>
  <si>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</si>
  <si>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</si>
  <si>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</si>
  <si>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</si>
  <si>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</si>
  <si>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</si>
  <si>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</si>
  <si>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</si>
  <si>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</si>
  <si>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</si>
  <si>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</si>
  <si>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</si>
  <si>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</si>
  <si>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</si>
  <si>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</si>
  <si>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</si>
  <si>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</si>
  <si>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</si>
  <si>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</si>
  <si>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</si>
  <si>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</si>
  <si>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</si>
  <si>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</si>
  <si>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</si>
  <si>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</si>
  <si>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</si>
  <si>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</si>
  <si>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</si>
  <si>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</si>
  <si>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</si>
  <si>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</si>
  <si>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</si>
  <si>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</si>
  <si>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</si>
  <si>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</si>
  <si>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</si>
  <si>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</si>
  <si>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</si>
  <si>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</si>
  <si>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</si>
  <si>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</si>
  <si>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</si>
  <si>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</si>
  <si>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</si>
  <si>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</si>
  <si>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</si>
  <si>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</si>
  <si>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</si>
  <si>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</si>
  <si>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</si>
  <si>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</si>
  <si>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</si>
  <si>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</si>
  <si>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</si>
  <si>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</si>
  <si>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</si>
  <si>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</si>
  <si>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</si>
  <si>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</si>
  <si>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</si>
  <si>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</si>
  <si>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</si>
  <si>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</si>
  <si>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</si>
  <si>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</si>
  <si>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</si>
  <si>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</si>
  <si>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</si>
  <si>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</si>
  <si>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</si>
  <si>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</si>
  <si>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</si>
  <si>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</si>
  <si>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</si>
  <si>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</si>
  <si>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</si>
  <si>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</si>
  <si>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</si>
  <si>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</si>
  <si>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</si>
  <si>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</si>
  <si>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</si>
  <si>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</si>
  <si>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</si>
  <si>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</si>
  <si>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</si>
  <si>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</si>
  <si>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</si>
  <si>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</si>
  <si>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</si>
  <si>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</si>
  <si>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</si>
  <si>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</si>
  <si>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</si>
  <si>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</si>
  <si>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</si>
  <si>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</si>
  <si>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</si>
  <si>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</si>
  <si>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</si>
  <si>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</si>
  <si>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</si>
  <si>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</si>
  <si>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</si>
  <si>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</si>
  <si>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</si>
  <si>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</si>
  <si>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</si>
  <si>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</si>
  <si>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</si>
  <si>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</si>
  <si>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</si>
  <si>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</si>
  <si>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</si>
  <si>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</si>
  <si>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</si>
  <si>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</si>
  <si>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</si>
  <si>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</si>
  <si>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</si>
  <si>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</si>
  <si>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</si>
  <si>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</si>
  <si>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</si>
  <si>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</si>
  <si>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</si>
  <si>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</si>
  <si>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</si>
  <si>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</si>
  <si>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</si>
  <si>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</si>
  <si>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</si>
  <si>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</si>
  <si>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</si>
  <si>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</si>
  <si>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</si>
  <si>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</si>
  <si>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</si>
  <si>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</si>
  <si>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</si>
  <si>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</si>
  <si>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</si>
  <si>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</si>
  <si>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</si>
  <si>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</si>
  <si>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</si>
  <si>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</si>
  <si>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</si>
  <si>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</si>
  <si>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</si>
  <si>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</si>
  <si>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</si>
  <si>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</si>
  <si>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</si>
  <si>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</si>
  <si>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</si>
  <si>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</si>
  <si>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</si>
  <si>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</si>
  <si>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</si>
  <si>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</si>
  <si>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</si>
  <si>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</si>
  <si>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</si>
  <si>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</si>
  <si>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</si>
  <si>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</si>
  <si>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</si>
  <si>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</si>
  <si>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</si>
  <si>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</si>
  <si>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</si>
  <si>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</si>
  <si>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</si>
  <si>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</si>
  <si>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</si>
  <si>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</si>
  <si>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</si>
  <si>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</si>
  <si>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</si>
  <si>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</si>
  <si>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</si>
  <si>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</si>
  <si>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</si>
  <si>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</si>
  <si>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</si>
  <si>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</si>
  <si>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</si>
  <si>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</si>
  <si>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</si>
  <si>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</si>
  <si>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</si>
  <si>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</si>
  <si>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</si>
  <si>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</si>
  <si>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</si>
  <si>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</si>
  <si>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</si>
  <si>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</si>
  <si>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</si>
  <si>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</si>
  <si>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</si>
  <si>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</si>
  <si>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</si>
  <si>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</si>
  <si>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</si>
  <si>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</si>
  <si>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</si>
  <si>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</si>
  <si>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</si>
  <si>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</si>
  <si>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</si>
  <si>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</si>
  <si>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</si>
  <si>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</si>
  <si>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</si>
  <si>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</si>
  <si>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</si>
  <si>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</si>
  <si>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</si>
  <si>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</si>
  <si>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</si>
  <si>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</si>
  <si>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</si>
  <si>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</si>
  <si>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</si>
  <si>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</si>
  <si>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</si>
  <si>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</si>
  <si>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</si>
  <si>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</si>
  <si>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</si>
  <si>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</si>
  <si>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</si>
  <si>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</si>
  <si>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</si>
  <si>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</si>
  <si>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</si>
  <si>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</si>
  <si>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</si>
  <si>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</si>
  <si>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</si>
  <si>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</si>
  <si>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</si>
  <si>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</si>
  <si>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</si>
  <si>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</si>
  <si>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</si>
  <si>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</si>
  <si>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</si>
  <si>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</si>
  <si>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</si>
  <si>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</si>
  <si>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</si>
  <si>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</si>
  <si>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</si>
  <si>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</si>
  <si>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</si>
  <si>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</si>
  <si>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</si>
  <si>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</si>
  <si>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</si>
  <si>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</si>
  <si>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</si>
  <si>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</si>
  <si>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</si>
  <si>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</si>
  <si>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</si>
  <si>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</si>
  <si>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</si>
  <si>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</si>
  <si>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</si>
  <si>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</si>
  <si>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</si>
  <si>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</si>
  <si>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</si>
  <si>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</si>
  <si>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</si>
  <si>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</si>
  <si>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</si>
  <si>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</si>
  <si>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</si>
  <si>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</si>
  <si>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</si>
  <si>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</si>
  <si>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</si>
  <si>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</si>
  <si>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</si>
  <si>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</si>
  <si>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</si>
  <si>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</si>
  <si>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</si>
  <si>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</si>
  <si>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</si>
  <si>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</si>
  <si>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</si>
  <si>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</si>
  <si>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</si>
  <si>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</si>
  <si>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</si>
  <si>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</si>
  <si>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</si>
  <si>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</si>
  <si>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</si>
  <si>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</si>
  <si>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</si>
  <si>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</si>
  <si>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</si>
  <si>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</si>
  <si>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</si>
  <si>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</si>
  <si>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</si>
  <si>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</si>
  <si>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</si>
  <si>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</si>
  <si>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</si>
  <si>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</si>
  <si>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</si>
  <si>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</si>
  <si>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</si>
  <si>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</si>
  <si>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</si>
  <si>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</si>
  <si>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</si>
  <si>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</si>
  <si>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</si>
  <si>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</si>
  <si>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</si>
  <si>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</si>
  <si>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</si>
  <si>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</si>
  <si>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</si>
  <si>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</si>
  <si>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</si>
  <si>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</si>
  <si>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</si>
  <si>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</si>
  <si>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</si>
  <si>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</si>
  <si>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</si>
  <si>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</si>
  <si>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</si>
  <si>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</si>
  <si>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</si>
  <si>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</si>
  <si>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</si>
  <si>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</si>
  <si>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</si>
  <si>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</si>
  <si>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</si>
  <si>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</si>
  <si>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</si>
  <si>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</si>
  <si>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</si>
  <si>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</si>
  <si>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</si>
  <si>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</si>
  <si>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</si>
  <si>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</si>
  <si>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</si>
  <si>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</si>
  <si>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</si>
  <si>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</si>
  <si>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</si>
  <si>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</si>
  <si>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</si>
  <si>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</si>
  <si>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</si>
  <si>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</si>
  <si>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</si>
  <si>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</si>
  <si>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</si>
  <si>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</si>
  <si>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</si>
  <si>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</si>
  <si>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</si>
  <si>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</si>
  <si>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</si>
  <si>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</si>
  <si>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</si>
  <si>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</si>
  <si>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</si>
  <si>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</si>
  <si>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</si>
  <si>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</si>
  <si>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</si>
  <si>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</si>
  <si>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</si>
  <si>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</si>
  <si>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</si>
  <si>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</si>
  <si>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</si>
  <si>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</si>
  <si>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</si>
  <si>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</si>
  <si>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</si>
  <si>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</si>
  <si>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</si>
  <si>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</si>
  <si>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</si>
  <si>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</si>
  <si>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</si>
  <si>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</si>
  <si>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</si>
  <si>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</si>
  <si>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</si>
  <si>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</si>
  <si>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</si>
  <si>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</si>
  <si>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</si>
  <si>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</si>
  <si>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</si>
  <si>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</si>
  <si>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</si>
  <si>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</si>
  <si>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</si>
  <si>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</si>
  <si>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</si>
  <si>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</si>
  <si>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</si>
  <si>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</si>
  <si>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</si>
  <si>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</si>
  <si>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</si>
  <si>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</si>
  <si>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</si>
  <si>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</si>
  <si>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</si>
  <si>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</si>
  <si>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</si>
  <si>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</si>
  <si>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</si>
  <si>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</si>
  <si>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</si>
  <si>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</si>
  <si>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</si>
  <si>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</si>
  <si>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</si>
  <si>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</si>
  <si>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</si>
  <si>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</si>
  <si>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</si>
  <si>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</si>
  <si>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</si>
  <si>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</si>
  <si>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</si>
  <si>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</si>
  <si>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</si>
  <si>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</si>
  <si>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</si>
  <si>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</si>
  <si>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</si>
  <si>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</si>
  <si>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</si>
  <si>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</si>
  <si>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</si>
  <si>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</si>
  <si>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</si>
  <si>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</si>
  <si>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</si>
  <si>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</si>
  <si>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</si>
  <si>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</si>
  <si>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</si>
  <si>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</si>
  <si>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</si>
  <si>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</si>
  <si>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</si>
  <si>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</si>
  <si>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</si>
  <si>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</si>
  <si>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</si>
  <si>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</si>
  <si>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</si>
  <si>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</si>
  <si>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</si>
  <si>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</si>
  <si>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</si>
  <si>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</si>
  <si>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</si>
  <si>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</si>
  <si>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</si>
  <si>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</si>
  <si>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</si>
  <si>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</si>
  <si>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</si>
  <si>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</si>
  <si>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</si>
  <si>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</si>
  <si>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</si>
  <si>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</si>
  <si>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</si>
  <si>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</si>
  <si>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</si>
  <si>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</si>
  <si>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</si>
  <si>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</si>
  <si>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</si>
  <si>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</si>
  <si>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</si>
  <si>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</si>
  <si>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</si>
  <si>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</si>
  <si>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</si>
  <si>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</si>
  <si>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</si>
  <si>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</si>
  <si>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</si>
  <si>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</si>
  <si>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</si>
  <si>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</si>
  <si>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</si>
  <si>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</si>
  <si>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</si>
  <si>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</si>
  <si>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</si>
  <si>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</si>
  <si>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</si>
  <si>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</si>
  <si>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</si>
  <si>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</si>
  <si>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</si>
  <si>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</si>
  <si>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</si>
  <si>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</si>
  <si>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</si>
  <si>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</si>
  <si>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</si>
  <si>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</si>
  <si>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</si>
  <si>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</si>
  <si>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</si>
  <si>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</si>
  <si>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</si>
  <si>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</si>
  <si>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</si>
  <si>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</si>
  <si>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</si>
  <si>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</si>
  <si>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</si>
  <si>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</si>
  <si>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</si>
  <si>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</si>
  <si>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</si>
  <si>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</si>
  <si>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</si>
  <si>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</si>
  <si>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</si>
  <si>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</si>
  <si>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</si>
  <si>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</si>
  <si>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</si>
  <si>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</si>
  <si>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</si>
  <si>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</si>
  <si>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</si>
  <si>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</si>
  <si>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</si>
  <si>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</si>
  <si>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</si>
  <si>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</si>
  <si>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</si>
  <si>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</si>
  <si>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</si>
  <si>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</si>
  <si>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</si>
  <si>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</si>
  <si>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</si>
  <si>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</si>
  <si>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</si>
  <si>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</si>
  <si>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</si>
  <si>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</si>
  <si>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</si>
  <si>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</si>
  <si>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</si>
  <si>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</si>
  <si>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</si>
  <si>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</si>
  <si>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</si>
  <si>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</si>
  <si>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</si>
  <si>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</si>
  <si>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</si>
  <si>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</si>
  <si>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</si>
  <si>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</si>
  <si>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</si>
  <si>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</si>
  <si>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</si>
  <si>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</si>
  <si>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</si>
  <si>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</si>
  <si>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</si>
  <si>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</si>
  <si>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</si>
  <si>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</si>
  <si>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</si>
  <si>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</si>
  <si>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</si>
  <si>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</si>
  <si>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</si>
  <si>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</si>
  <si>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</si>
  <si>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</si>
  <si>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</si>
  <si>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</si>
  <si>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</si>
  <si>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</si>
  <si>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</si>
  <si>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</si>
  <si>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</si>
  <si>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</si>
  <si>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</si>
  <si>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</si>
  <si>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</si>
  <si>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</si>
  <si>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</si>
  <si>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</si>
  <si>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</si>
  <si>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</si>
  <si>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</si>
  <si>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</si>
  <si>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</si>
  <si>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</si>
  <si>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</si>
  <si>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</si>
  <si>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</si>
  <si>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</si>
  <si>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</si>
  <si>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</si>
  <si>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</si>
  <si>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</si>
  <si>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</si>
  <si>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</si>
  <si>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</si>
  <si>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</si>
  <si>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</si>
  <si>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</si>
  <si>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</si>
  <si>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</si>
  <si>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</si>
  <si>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</si>
  <si>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</si>
  <si>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</si>
  <si>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</si>
  <si>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</si>
  <si>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</si>
  <si>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</si>
  <si>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</si>
  <si>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</si>
  <si>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</si>
  <si>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</si>
  <si>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</si>
  <si>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</si>
  <si>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</si>
  <si>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</si>
  <si>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</si>
  <si>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</si>
  <si>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</si>
  <si>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</si>
  <si>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</si>
  <si>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</si>
  <si>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</si>
  <si>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</si>
  <si>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</si>
  <si>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</si>
  <si>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</si>
  <si>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</si>
  <si>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</si>
  <si>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</si>
  <si>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</si>
  <si>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</si>
  <si>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</si>
  <si>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</si>
  <si>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</si>
  <si>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</si>
  <si>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</si>
  <si>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</si>
  <si>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</si>
  <si>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</si>
  <si>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</si>
  <si>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</si>
  <si>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</si>
  <si>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</si>
  <si>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</si>
  <si>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</si>
  <si>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</si>
  <si>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</si>
  <si>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</si>
  <si>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</si>
  <si>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</si>
  <si>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</si>
  <si>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</si>
  <si>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</si>
  <si>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</si>
  <si>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</si>
  <si>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</si>
  <si>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</si>
  <si>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</si>
  <si>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</si>
  <si>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</si>
  <si>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</si>
  <si>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</si>
  <si>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</si>
  <si>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</si>
  <si>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</si>
  <si>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</si>
  <si>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</si>
  <si>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</si>
  <si>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</si>
  <si>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</si>
  <si>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</si>
  <si>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</si>
  <si>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</si>
  <si>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</si>
  <si>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</si>
  <si>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</si>
  <si>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</si>
  <si>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</si>
  <si>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</si>
  <si>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</si>
  <si>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</si>
  <si>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</si>
  <si>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</si>
  <si>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</si>
  <si>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</si>
  <si>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</si>
  <si>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</si>
  <si>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</si>
  <si>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</si>
  <si>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</si>
  <si>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</si>
  <si>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</si>
  <si>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</si>
  <si>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</si>
  <si>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</si>
  <si>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</si>
  <si>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</si>
  <si>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</si>
  <si>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</si>
  <si>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</si>
  <si>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</si>
  <si>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</si>
  <si>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</si>
  <si>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</si>
  <si>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</si>
  <si>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</si>
  <si>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</si>
  <si>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</si>
  <si>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</si>
  <si>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</si>
  <si>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</si>
  <si>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</si>
  <si>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</si>
  <si>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</si>
  <si>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</si>
  <si>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</si>
  <si>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</si>
  <si>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</si>
  <si>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</si>
  <si>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</si>
  <si>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</si>
  <si>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</si>
  <si>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</si>
  <si>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</si>
  <si>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</si>
  <si>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</si>
  <si>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</si>
  <si>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</si>
  <si>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</si>
  <si>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</si>
  <si>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</si>
  <si>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</si>
  <si>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</si>
  <si>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</si>
  <si>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</si>
  <si>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</si>
  <si>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</si>
  <si>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</si>
  <si>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</si>
  <si>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</si>
  <si>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</si>
  <si>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</si>
  <si>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</si>
  <si>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</si>
  <si>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</si>
  <si>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</si>
  <si>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</si>
  <si>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</si>
  <si>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</si>
  <si>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</si>
  <si>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</si>
  <si>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</si>
  <si>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</si>
  <si>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</si>
  <si>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</si>
  <si>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</si>
  <si>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</si>
  <si>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</si>
  <si>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</si>
  <si>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</si>
  <si>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</si>
  <si>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</si>
  <si>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</si>
  <si>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</si>
  <si>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</si>
  <si>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</si>
  <si>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</si>
  <si>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</si>
  <si>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</si>
  <si>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</si>
  <si>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</si>
  <si>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</si>
  <si>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</si>
  <si>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</si>
  <si>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</si>
  <si>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</si>
  <si>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</si>
  <si>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</si>
  <si>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</si>
  <si>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</si>
  <si>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</si>
  <si>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</si>
  <si>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</si>
  <si>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</si>
  <si>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</si>
  <si>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</si>
  <si>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</si>
  <si>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</si>
  <si>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</si>
  <si>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</si>
  <si>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</si>
  <si>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</si>
  <si>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</si>
  <si>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</si>
  <si>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</si>
  <si>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</si>
  <si>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</si>
  <si>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</si>
  <si>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</si>
  <si>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</si>
  <si>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</si>
  <si>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</si>
  <si>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</si>
  <si>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</si>
  <si>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</si>
  <si>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</si>
  <si>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</si>
  <si>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</si>
  <si>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</si>
  <si>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</si>
  <si>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</si>
  <si>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</si>
  <si>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</si>
  <si>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</si>
  <si>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</si>
  <si>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</si>
  <si>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</si>
  <si>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</si>
  <si>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</si>
  <si>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</si>
  <si>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</si>
  <si>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</si>
  <si>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</si>
  <si>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</si>
  <si>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</si>
  <si>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</si>
  <si>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</si>
  <si>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</si>
  <si>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</si>
  <si>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</si>
  <si>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</si>
  <si>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</si>
  <si>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</si>
  <si>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</si>
  <si>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</si>
  <si>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</si>
  <si>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</si>
  <si>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</si>
  <si>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</si>
  <si>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</si>
  <si>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</si>
  <si>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</si>
  <si>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</si>
  <si>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</si>
  <si>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</si>
  <si>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</si>
  <si>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</si>
  <si>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</si>
  <si>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</si>
  <si>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</si>
  <si>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</si>
  <si>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</si>
  <si>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</si>
  <si>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</si>
  <si>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</si>
  <si>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</si>
  <si>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</si>
  <si>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</si>
  <si>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</si>
  <si>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</si>
  <si>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</si>
  <si>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</si>
  <si>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</si>
  <si>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</si>
  <si>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</si>
  <si>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</si>
  <si>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</si>
  <si>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</si>
  <si>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</si>
  <si>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</si>
  <si>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</si>
  <si>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</si>
  <si>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</si>
  <si>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</si>
  <si>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</si>
  <si>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</si>
  <si>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</si>
  <si>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</si>
  <si>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</si>
  <si>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</si>
  <si>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</si>
  <si>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</si>
  <si>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</si>
  <si>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</si>
  <si>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</si>
  <si>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</si>
  <si>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</si>
  <si>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</si>
  <si>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</si>
  <si>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</si>
  <si>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</si>
  <si>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</si>
  <si>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</si>
  <si>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</si>
  <si>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</si>
  <si>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</si>
  <si>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</si>
  <si>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</si>
  <si>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</si>
  <si>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</si>
  <si>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</si>
  <si>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</si>
  <si>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</si>
  <si>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</si>
  <si>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</si>
  <si>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</si>
  <si>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</si>
  <si>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</si>
  <si>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</si>
  <si>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</si>
  <si>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</si>
  <si>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</si>
  <si>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</si>
  <si>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</si>
  <si>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</si>
  <si>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</si>
  <si>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</si>
  <si>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</si>
  <si>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</si>
  <si>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</si>
  <si>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</si>
  <si>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</si>
  <si>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</si>
  <si>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</si>
  <si>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</si>
  <si>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</si>
  <si>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</si>
  <si>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</si>
  <si>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</si>
  <si>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</si>
  <si>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</si>
  <si>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</si>
  <si>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</si>
  <si>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</si>
  <si>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</si>
  <si>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</si>
  <si>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</si>
  <si>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</si>
  <si>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</si>
  <si>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</si>
  <si>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</si>
  <si>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</si>
  <si>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</si>
  <si>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</si>
  <si>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</si>
  <si>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</si>
  <si>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</si>
  <si>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</si>
  <si>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</si>
  <si>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</si>
  <si>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</si>
  <si>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</si>
  <si>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</si>
  <si>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</si>
  <si>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</si>
  <si>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</si>
  <si>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</si>
  <si>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</si>
  <si>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</si>
  <si>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</si>
  <si>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</si>
  <si>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</si>
  <si>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</si>
  <si>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</si>
  <si>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</si>
  <si>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</si>
  <si>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</si>
  <si>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</si>
  <si>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</si>
  <si>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</si>
  <si>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</si>
  <si>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</si>
  <si>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</si>
  <si>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</si>
  <si>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</si>
  <si>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</si>
  <si>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</si>
  <si>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</si>
  <si>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</si>
  <si>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</si>
  <si>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</si>
  <si>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</si>
  <si>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</si>
  <si>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</si>
  <si>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</si>
  <si>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</si>
  <si>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</si>
  <si>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</si>
  <si>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</si>
  <si>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</si>
  <si>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</si>
  <si>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</si>
  <si>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</si>
  <si>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</si>
  <si>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</si>
  <si>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</si>
  <si>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</si>
  <si>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</si>
  <si>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</si>
  <si>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</si>
  <si>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</si>
  <si>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</si>
  <si>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</si>
  <si>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</si>
  <si>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</si>
  <si>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</si>
  <si>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</si>
  <si>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</si>
  <si>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</si>
  <si>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</si>
  <si>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</si>
  <si>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</si>
  <si>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</si>
  <si>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</si>
  <si>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</si>
  <si>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</si>
  <si>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</si>
  <si>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</si>
  <si>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</si>
  <si>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</si>
  <si>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</si>
  <si>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</si>
  <si>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</si>
  <si>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</si>
  <si>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</si>
  <si>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</si>
  <si>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</si>
  <si>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</si>
  <si>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</si>
  <si>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</si>
  <si>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</si>
  <si>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</si>
  <si>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</si>
  <si>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</si>
  <si>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</si>
  <si>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</si>
  <si>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</si>
  <si>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</si>
  <si>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</si>
  <si>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</si>
  <si>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</si>
  <si>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</si>
  <si>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</si>
  <si>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</si>
  <si>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</si>
  <si>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</si>
  <si>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</si>
  <si>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</si>
  <si>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</si>
  <si>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</si>
  <si>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</si>
  <si>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</si>
  <si>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</si>
  <si>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</si>
  <si>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</si>
  <si>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</si>
  <si>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</si>
  <si>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</si>
  <si>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</si>
  <si>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</si>
  <si>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</si>
  <si>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</si>
  <si>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</si>
  <si>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</si>
  <si>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</si>
  <si>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</si>
  <si>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</si>
  <si>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</si>
  <si>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</si>
  <si>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</si>
  <si>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</si>
  <si>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</si>
  <si>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</si>
  <si>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</si>
  <si>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</si>
  <si>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</si>
  <si>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</si>
  <si>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</si>
  <si>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</si>
  <si>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</si>
  <si>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</si>
  <si>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</si>
  <si>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</si>
  <si>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</si>
  <si>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</si>
  <si>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</si>
  <si>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</si>
  <si>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</si>
  <si>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</si>
  <si>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</si>
  <si>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</si>
  <si>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</si>
  <si>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</si>
  <si>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</si>
  <si>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</si>
  <si>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</si>
  <si>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</si>
  <si>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</si>
  <si>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</si>
  <si>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</si>
  <si>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</si>
  <si>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</si>
  <si>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</si>
  <si>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</si>
  <si>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</si>
  <si>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</si>
  <si>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</si>
  <si>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</si>
  <si>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</si>
  <si>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</si>
  <si>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</si>
  <si>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</si>
  <si>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</si>
  <si>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</si>
  <si>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</si>
  <si>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</si>
  <si>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</si>
  <si>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</si>
  <si>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</si>
  <si>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</si>
  <si>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</si>
  <si>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</si>
  <si>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</si>
  <si>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</si>
  <si>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</si>
  <si>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</si>
  <si>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</si>
  <si>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</si>
  <si>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</si>
  <si>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</si>
  <si>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</si>
  <si>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</si>
  <si>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</si>
  <si>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</si>
  <si>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</si>
  <si>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</si>
  <si>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</si>
  <si>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</si>
  <si>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</si>
  <si>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</si>
  <si>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</si>
  <si>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</si>
  <si>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</si>
  <si>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</si>
  <si>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</si>
  <si>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</si>
  <si>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</si>
  <si>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</si>
  <si>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</si>
  <si>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</si>
  <si>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</si>
  <si>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</si>
  <si>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</si>
  <si>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</si>
  <si>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</si>
  <si>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</si>
  <si>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</si>
  <si>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</si>
  <si>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</si>
  <si>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</si>
  <si>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</si>
  <si>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</si>
  <si>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</si>
  <si>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</si>
  <si>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</si>
  <si>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</si>
  <si>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</si>
  <si>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</si>
  <si>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</si>
  <si>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</si>
  <si>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</si>
  <si>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</si>
  <si>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</si>
  <si>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</si>
  <si>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</si>
  <si>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</si>
  <si>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</si>
  <si>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</si>
  <si>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</si>
  <si>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</si>
  <si>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</si>
  <si>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</si>
  <si>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</si>
  <si>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</si>
  <si>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</si>
  <si>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</si>
  <si>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</si>
  <si>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</si>
  <si>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</si>
  <si>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</si>
  <si>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</si>
  <si>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</si>
  <si>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</si>
  <si>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</si>
  <si>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</si>
  <si>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</si>
  <si>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</si>
  <si>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</si>
  <si>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</si>
  <si>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</si>
  <si>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</si>
  <si>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</si>
  <si>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</si>
  <si>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</si>
  <si>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</si>
  <si>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</si>
  <si>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</si>
  <si>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</si>
  <si>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</si>
  <si>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</si>
  <si>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</si>
  <si>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</si>
  <si>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</si>
  <si>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</si>
  <si>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</si>
  <si>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</si>
  <si>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</si>
  <si>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</si>
  <si>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</si>
  <si>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</si>
  <si>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</si>
  <si>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</si>
  <si>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</si>
  <si>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</si>
  <si>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</si>
  <si>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</si>
  <si>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</si>
  <si>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</si>
  <si>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</si>
  <si>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</si>
  <si>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</si>
  <si>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</si>
  <si>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</si>
  <si>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</si>
  <si>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</si>
  <si>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</si>
  <si>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</si>
  <si>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</si>
  <si>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</si>
  <si>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</si>
  <si>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</si>
  <si>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</si>
  <si>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</si>
  <si>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</si>
  <si>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</si>
  <si>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</si>
  <si>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</si>
  <si>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</si>
  <si>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</si>
  <si>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</si>
  <si>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</si>
  <si>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</si>
  <si>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</si>
  <si>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</si>
  <si>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</si>
  <si>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</si>
  <si>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</si>
  <si>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</si>
  <si>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</si>
  <si>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</si>
  <si>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</si>
  <si>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</si>
  <si>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</si>
  <si>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</si>
  <si>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</si>
  <si>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</si>
  <si>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</si>
  <si>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</si>
  <si>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</si>
  <si>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</si>
  <si>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</si>
  <si>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</si>
  <si>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</si>
  <si>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</si>
  <si>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</si>
  <si>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</si>
  <si>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</si>
  <si>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</si>
  <si>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</si>
  <si>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</si>
  <si>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</si>
  <si>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</si>
  <si>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</si>
  <si>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</si>
  <si>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</si>
  <si>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</si>
  <si>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</si>
  <si>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</si>
  <si>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</si>
  <si>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</si>
  <si>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</si>
  <si>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</si>
  <si>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</si>
  <si>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</si>
  <si>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</si>
  <si>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</si>
  <si>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</si>
  <si>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</si>
  <si>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</si>
  <si>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</si>
  <si>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</si>
  <si>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</si>
  <si>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</si>
  <si>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</si>
  <si>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</si>
  <si>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</si>
  <si>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</si>
  <si>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</si>
  <si>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</si>
  <si>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</si>
  <si>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</si>
  <si>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</si>
  <si>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</si>
  <si>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</si>
  <si>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</si>
  <si>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</si>
  <si>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</si>
  <si>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</si>
  <si>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</si>
  <si>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</si>
  <si>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</si>
  <si>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</si>
  <si>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</si>
  <si>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</si>
  <si>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</si>
  <si>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</si>
  <si>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</si>
  <si>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</si>
  <si>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</si>
  <si>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</si>
  <si>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</si>
  <si>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</si>
  <si>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</si>
  <si>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</si>
  <si>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</si>
  <si>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</si>
  <si>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</si>
  <si>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</si>
  <si>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</si>
  <si>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</si>
  <si>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</si>
  <si>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</si>
  <si>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</si>
  <si>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</si>
  <si>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</si>
  <si>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</si>
  <si>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</si>
  <si>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</si>
  <si>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</si>
  <si>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</si>
  <si>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</si>
  <si>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</si>
  <si>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</si>
  <si>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</si>
  <si>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</si>
  <si>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</si>
  <si>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</si>
  <si>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</si>
  <si>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</si>
  <si>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</si>
  <si>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</si>
  <si>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</si>
  <si>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</si>
  <si>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</si>
  <si>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</si>
  <si>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</si>
  <si>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</si>
  <si>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</si>
  <si>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</si>
  <si>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</si>
  <si>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</si>
  <si>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</si>
  <si>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</si>
  <si>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</si>
  <si>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</si>
  <si>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</si>
  <si>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</si>
  <si>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</si>
  <si>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</si>
  <si>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</si>
  <si>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</si>
  <si>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</si>
  <si>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</si>
  <si>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</si>
  <si>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</si>
  <si>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</si>
  <si>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</si>
  <si>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</si>
  <si>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</si>
  <si>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</si>
  <si>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</si>
  <si>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</si>
  <si>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</si>
  <si>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</si>
  <si>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</si>
  <si>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</si>
  <si>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</si>
  <si>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</si>
  <si>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</si>
  <si>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</si>
  <si>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</si>
  <si>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</si>
  <si>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</si>
  <si>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</si>
  <si>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</si>
  <si>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</si>
  <si>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</si>
  <si>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</si>
  <si>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</si>
  <si>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</si>
  <si>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</si>
  <si>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</si>
  <si>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</si>
  <si>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</si>
  <si>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</si>
  <si>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</si>
  <si>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</si>
  <si>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</si>
  <si>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</si>
  <si>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</si>
  <si>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</si>
  <si>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</si>
  <si>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</si>
  <si>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</si>
  <si>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</si>
  <si>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</si>
  <si>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</si>
  <si>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</si>
  <si>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</si>
  <si>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</si>
  <si>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</si>
  <si>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</si>
  <si>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</si>
  <si>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</si>
  <si>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</si>
  <si>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</si>
  <si>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</si>
  <si>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</si>
  <si>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</si>
  <si>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</si>
  <si>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</si>
  <si>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</si>
  <si>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</si>
  <si>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</si>
  <si>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</si>
  <si>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</si>
  <si>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</si>
  <si>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</si>
  <si>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</si>
  <si>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</si>
  <si>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</si>
  <si>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</si>
  <si>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</si>
  <si>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</si>
  <si>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</si>
  <si>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</si>
  <si>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</si>
  <si>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</si>
  <si>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</si>
  <si>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</si>
  <si>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</si>
  <si>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</si>
  <si>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</si>
  <si>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</si>
  <si>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</si>
  <si>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</si>
  <si>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</si>
  <si>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</si>
  <si>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</si>
  <si>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</si>
  <si>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</si>
  <si>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</si>
  <si>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</si>
  <si>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</si>
  <si>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</si>
  <si>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</si>
  <si>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</si>
  <si>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</si>
  <si>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</si>
  <si>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</si>
  <si>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</si>
  <si>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</si>
  <si>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</si>
  <si>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</si>
  <si>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</si>
  <si>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</si>
  <si>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</si>
  <si>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</si>
  <si>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</si>
  <si>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</si>
  <si>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</si>
  <si>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</si>
  <si>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</si>
  <si>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</si>
  <si>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</si>
  <si>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</si>
  <si>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</si>
  <si>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</si>
  <si>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</si>
  <si>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</si>
  <si>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</si>
  <si>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</si>
  <si>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</si>
  <si>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</si>
  <si>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</si>
  <si>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</si>
  <si>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</si>
  <si>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</si>
  <si>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</si>
  <si>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</si>
  <si>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</si>
  <si>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</si>
  <si>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</si>
  <si>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</si>
  <si>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</si>
  <si>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</si>
  <si>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</si>
  <si>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</si>
  <si>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</si>
  <si>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</si>
  <si>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</si>
  <si>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</si>
  <si>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</si>
  <si>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</si>
  <si>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</si>
  <si>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</si>
  <si>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</si>
  <si>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</si>
  <si>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</si>
  <si>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</si>
  <si>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</si>
  <si>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</si>
  <si>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</si>
  <si>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</si>
  <si>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</si>
  <si>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</si>
  <si>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</si>
  <si>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</si>
  <si>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</si>
  <si>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</si>
  <si>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</si>
  <si>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</si>
  <si>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</si>
  <si>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</si>
  <si>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</si>
  <si>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</si>
  <si>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</si>
  <si>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</si>
  <si>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</si>
  <si>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</si>
  <si>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</si>
  <si>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</si>
  <si>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</si>
  <si>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</si>
  <si>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</si>
  <si>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</si>
  <si>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</si>
  <si>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</si>
  <si>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</si>
  <si>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</si>
  <si>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</si>
  <si>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</si>
  <si>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</si>
  <si>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</si>
  <si>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</si>
  <si>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</si>
  <si>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</si>
  <si>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</si>
  <si>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</si>
  <si>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</si>
  <si>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</si>
  <si>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</si>
  <si>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</si>
  <si>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</si>
  <si>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</si>
  <si>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</si>
  <si>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</si>
  <si>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</si>
  <si>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</si>
  <si>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</si>
  <si>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</si>
  <si>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</si>
  <si>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</si>
  <si>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</si>
  <si>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</si>
  <si>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</si>
  <si>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</si>
  <si>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</si>
  <si>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</si>
  <si>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</si>
  <si>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</si>
  <si>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</si>
  <si>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</si>
  <si>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</si>
  <si>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</si>
  <si>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</si>
  <si>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</si>
  <si>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</si>
  <si>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</si>
  <si>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</si>
  <si>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</si>
  <si>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</si>
  <si>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</si>
  <si>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</si>
  <si>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</si>
  <si>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</si>
  <si>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</si>
  <si>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</si>
  <si>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</si>
  <si>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</si>
  <si>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</si>
  <si>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</si>
  <si>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</si>
  <si>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</si>
  <si>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</si>
  <si>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</si>
  <si>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</si>
  <si>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</si>
  <si>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</si>
  <si>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</si>
  <si>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</si>
  <si>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</si>
  <si>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</si>
  <si>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</si>
  <si>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</si>
  <si>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</si>
  <si>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</si>
  <si>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</si>
  <si>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</si>
  <si>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</si>
  <si>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</si>
  <si>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</si>
  <si>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</si>
  <si>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</si>
  <si>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</si>
  <si>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</si>
  <si>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</si>
  <si>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</si>
  <si>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</si>
  <si>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</si>
  <si>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</si>
  <si>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</si>
  <si>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</si>
  <si>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</si>
  <si>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</si>
  <si>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</si>
  <si>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</si>
  <si>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</si>
  <si>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</si>
  <si>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</si>
  <si>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</si>
  <si>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</si>
  <si>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</si>
  <si>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</si>
  <si>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</si>
  <si>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</si>
  <si>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</si>
  <si>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</si>
  <si>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</si>
  <si>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</si>
  <si>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</si>
  <si>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</si>
  <si>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</si>
  <si>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</si>
  <si>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</si>
  <si>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</si>
  <si>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</si>
  <si>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</si>
  <si>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</si>
  <si>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</si>
  <si>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</si>
  <si>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</si>
  <si>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</si>
  <si>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</si>
  <si>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</si>
  <si>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</si>
  <si>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</si>
  <si>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</si>
  <si>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</si>
  <si>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</si>
  <si>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</si>
  <si>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</si>
  <si>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</si>
  <si>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</si>
  <si>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</si>
  <si>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</si>
  <si>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</si>
  <si>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</si>
  <si>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</si>
  <si>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</si>
  <si>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</si>
  <si>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</si>
  <si>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</si>
  <si>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</si>
  <si>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</si>
  <si>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</si>
  <si>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</si>
  <si>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</si>
  <si>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</si>
  <si>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</si>
  <si>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</si>
  <si>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</si>
  <si>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</si>
  <si>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</si>
  <si>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</si>
  <si>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</si>
  <si>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</si>
  <si>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</si>
  <si>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</si>
  <si>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</si>
  <si>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</si>
  <si>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</si>
  <si>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</si>
  <si>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</si>
  <si>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</si>
  <si>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</si>
  <si>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</si>
  <si>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</si>
  <si>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</si>
  <si>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</si>
  <si>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</si>
  <si>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</si>
  <si>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</si>
  <si>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</si>
  <si>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</si>
  <si>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</si>
  <si>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</si>
  <si>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</si>
  <si>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</si>
  <si>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</si>
  <si>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</si>
  <si>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</si>
  <si>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</si>
  <si>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</si>
  <si>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</si>
  <si>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</si>
  <si>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</si>
  <si>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</si>
  <si>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</si>
  <si>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</si>
  <si>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</si>
  <si>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</si>
  <si>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</si>
  <si>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</si>
  <si>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</si>
  <si>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</si>
  <si>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</si>
  <si>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</si>
  <si>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</si>
  <si>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</si>
  <si>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</si>
  <si>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</si>
  <si>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</si>
  <si>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</si>
  <si>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</si>
  <si>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</si>
  <si>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</si>
  <si>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</si>
  <si>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</si>
  <si>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</si>
  <si>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</si>
  <si>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</si>
  <si>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</si>
  <si>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</si>
  <si>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</si>
  <si>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</si>
  <si>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</si>
  <si>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</si>
  <si>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</si>
  <si>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</si>
  <si>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</si>
  <si>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</si>
  <si>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</si>
  <si>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</si>
  <si>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</si>
  <si>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</si>
  <si>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</si>
  <si>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</si>
  <si>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</si>
  <si>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</si>
  <si>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</si>
  <si>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</si>
  <si>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</si>
  <si>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</si>
  <si>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</si>
  <si>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</si>
  <si>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</si>
  <si>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</si>
  <si>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</si>
  <si>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</si>
  <si>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</si>
  <si>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</si>
  <si>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</si>
  <si>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</si>
  <si>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</si>
  <si>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</si>
  <si>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</si>
  <si>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</si>
  <si>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</si>
  <si>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</si>
  <si>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</si>
  <si>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</si>
  <si>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</si>
  <si>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</si>
  <si>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</si>
  <si>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</si>
  <si>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</si>
  <si>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</si>
  <si>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</si>
  <si>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</si>
  <si>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</si>
  <si>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</si>
  <si>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</si>
  <si>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</si>
  <si>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</si>
  <si>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</si>
  <si>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</si>
  <si>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</si>
  <si>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</si>
  <si>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</si>
  <si>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</si>
  <si>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</si>
  <si>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</si>
  <si>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</si>
  <si>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</si>
  <si>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</si>
  <si>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</si>
  <si>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</si>
  <si>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</si>
  <si>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</si>
  <si>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</si>
  <si>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</si>
  <si>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</si>
  <si>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</si>
  <si>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</si>
  <si>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</si>
  <si>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</si>
  <si>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</si>
  <si>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</si>
  <si>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</si>
  <si>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</si>
  <si>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</si>
  <si>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</si>
  <si>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</si>
  <si>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</si>
  <si>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</si>
  <si>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</si>
  <si>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</si>
  <si>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</si>
  <si>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</si>
  <si>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</si>
  <si>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</si>
  <si>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</si>
  <si>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</si>
  <si>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</si>
  <si>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</si>
  <si>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</si>
  <si>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</si>
  <si>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</si>
  <si>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</si>
  <si>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</si>
  <si>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</si>
  <si>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</si>
  <si>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</si>
  <si>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</si>
  <si>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</si>
  <si>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</si>
  <si>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</si>
  <si>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</si>
  <si>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</si>
  <si>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</si>
  <si>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</si>
  <si>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</si>
  <si>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</si>
  <si>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</si>
  <si>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</si>
  <si>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</si>
  <si>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</si>
  <si>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</si>
  <si>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</si>
  <si>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</si>
  <si>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</si>
  <si>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</si>
  <si>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</si>
  <si>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</si>
  <si>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</si>
  <si>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</si>
  <si>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</si>
  <si>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</si>
  <si>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</si>
  <si>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</si>
  <si>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</si>
  <si>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</si>
  <si>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</si>
  <si>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</si>
  <si>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</si>
  <si>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</si>
  <si>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</si>
  <si>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</si>
  <si>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</si>
  <si>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</si>
  <si>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</si>
  <si>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</si>
  <si>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</si>
  <si>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</si>
  <si>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</si>
  <si>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</si>
  <si>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</si>
  <si>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</si>
  <si>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</si>
  <si>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</si>
  <si>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</si>
  <si>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</si>
  <si>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</si>
  <si>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</si>
  <si>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</si>
  <si>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</si>
  <si>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</si>
  <si>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</si>
  <si>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</si>
  <si>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</si>
  <si>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</si>
  <si>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</si>
  <si>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</si>
  <si>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</si>
  <si>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</si>
  <si>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</si>
  <si>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</si>
  <si>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</si>
  <si>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</si>
  <si>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</si>
  <si>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</si>
  <si>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</si>
  <si>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</si>
  <si>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</si>
  <si>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</si>
  <si>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</si>
  <si>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</si>
  <si>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</si>
  <si>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</si>
  <si>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</si>
  <si>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</si>
  <si>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</si>
  <si>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</si>
  <si>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</si>
  <si>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</si>
  <si>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</si>
  <si>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</si>
  <si>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</si>
  <si>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</si>
  <si>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</si>
  <si>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</si>
  <si>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</si>
  <si>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</si>
  <si>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</si>
  <si>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</si>
  <si>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</si>
  <si>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</si>
  <si>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</si>
  <si>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</si>
  <si>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</si>
  <si>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</si>
  <si>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</si>
  <si>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</si>
  <si>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</si>
  <si>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</si>
  <si>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</si>
  <si>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</si>
  <si>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</si>
  <si>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</si>
  <si>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</si>
  <si>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</si>
  <si>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</si>
  <si>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</si>
  <si>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</si>
  <si>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</si>
  <si>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</si>
  <si>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</si>
  <si>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</si>
  <si>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</si>
  <si>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</si>
  <si>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</si>
  <si>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</si>
  <si>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</si>
  <si>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</si>
  <si>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</si>
  <si>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</si>
  <si>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</si>
  <si>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</si>
  <si>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</si>
  <si>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</si>
  <si>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</si>
  <si>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</si>
  <si>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</si>
  <si>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</si>
  <si>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</si>
  <si>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</si>
  <si>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</si>
  <si>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</si>
  <si>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</si>
  <si>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</si>
  <si>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</si>
  <si>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</si>
  <si>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</si>
  <si>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</si>
  <si>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</si>
  <si>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</si>
  <si>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</si>
  <si>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</si>
  <si>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</si>
  <si>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</si>
  <si>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</si>
  <si>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</si>
  <si>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</si>
  <si>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</si>
  <si>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</si>
  <si>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</si>
  <si>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</si>
  <si>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</si>
  <si>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</si>
  <si>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</si>
  <si>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</si>
  <si>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</si>
  <si>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</si>
  <si>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</si>
  <si>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</si>
  <si>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</si>
  <si>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</si>
  <si>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</si>
  <si>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</si>
  <si>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</si>
  <si>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</si>
  <si>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</si>
  <si>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</si>
  <si>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</si>
  <si>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</si>
  <si>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</si>
  <si>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</si>
  <si>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</si>
  <si>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</si>
  <si>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</si>
  <si>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</si>
  <si>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</si>
  <si>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</si>
  <si>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</si>
  <si>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</si>
  <si>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</si>
  <si>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</si>
  <si>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</si>
  <si>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</si>
  <si>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</si>
  <si>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</si>
  <si>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</si>
  <si>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</si>
  <si>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</si>
  <si>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</si>
  <si>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</si>
  <si>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</si>
  <si>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</si>
  <si>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</si>
  <si>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</si>
  <si>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</si>
  <si>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</si>
  <si>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</si>
  <si>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</si>
  <si>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</si>
  <si>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</si>
  <si>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</si>
  <si>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</si>
  <si>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</si>
  <si>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</si>
  <si>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</si>
  <si>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</si>
  <si>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</si>
  <si>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</si>
  <si>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</si>
  <si>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</si>
  <si>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</si>
  <si>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</si>
  <si>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</si>
  <si>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</si>
  <si>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</si>
  <si>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</si>
  <si>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</si>
  <si>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</si>
  <si>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</si>
  <si>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</si>
  <si>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</si>
  <si>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</si>
  <si>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</si>
  <si>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</si>
  <si>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</si>
  <si>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</si>
  <si>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</si>
  <si>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</si>
  <si>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</si>
  <si>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</si>
  <si>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</si>
  <si>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</si>
  <si>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</si>
  <si>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</si>
  <si>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</si>
  <si>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</si>
  <si>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</si>
  <si>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</si>
  <si>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</si>
  <si>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</si>
  <si>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</si>
  <si>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</si>
  <si>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</si>
  <si>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</si>
  <si>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</si>
  <si>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</si>
  <si>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</si>
  <si>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</si>
  <si>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</si>
  <si>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</si>
  <si>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</si>
  <si>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</si>
  <si>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</si>
  <si>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</si>
  <si>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</si>
  <si>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</si>
  <si>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</si>
  <si>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</si>
  <si>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</si>
  <si>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</si>
  <si>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</si>
  <si>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</si>
  <si>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</si>
  <si>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</si>
  <si>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</si>
  <si>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</si>
  <si>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</si>
  <si>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</si>
  <si>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</si>
  <si>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</si>
  <si>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</si>
  <si>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</si>
  <si>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</si>
  <si>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</si>
  <si>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</si>
  <si>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</si>
  <si>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</si>
  <si>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</si>
  <si>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</si>
  <si>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</si>
  <si>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</si>
  <si>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</si>
  <si>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</si>
  <si>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</si>
  <si>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</si>
  <si>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</si>
  <si>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</si>
  <si>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</si>
  <si>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</si>
  <si>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</si>
  <si>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</si>
  <si>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</si>
  <si>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</si>
  <si>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</si>
  <si>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</si>
  <si>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</si>
  <si>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</si>
  <si>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</si>
  <si>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</si>
  <si>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</si>
  <si>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</si>
  <si>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</si>
  <si>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</si>
  <si>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</si>
  <si>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</si>
  <si>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</si>
  <si>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</si>
  <si>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</si>
  <si>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</si>
  <si>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</si>
  <si>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</si>
  <si>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</si>
  <si>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</si>
  <si>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</si>
  <si>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</si>
  <si>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</si>
  <si>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</si>
  <si>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</si>
  <si>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</si>
  <si>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</si>
  <si>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</si>
  <si>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</si>
  <si>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</si>
  <si>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</si>
  <si>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</si>
  <si>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</si>
  <si>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</si>
  <si>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</si>
  <si>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</si>
  <si>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</si>
  <si>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</si>
  <si>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</si>
  <si>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</si>
  <si>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</si>
  <si>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</si>
  <si>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</si>
  <si>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</si>
  <si>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</si>
  <si>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</si>
  <si>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</si>
  <si>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</si>
  <si>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</si>
  <si>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</si>
  <si>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</si>
  <si>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</si>
  <si>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</si>
  <si>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</si>
  <si>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</si>
  <si>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</si>
  <si>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</si>
  <si>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</si>
  <si>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</si>
  <si>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</si>
  <si>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</si>
  <si>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</si>
  <si>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</si>
  <si>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</si>
  <si>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</si>
  <si>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</si>
  <si>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</si>
  <si>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</si>
  <si>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</si>
  <si>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</si>
  <si>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</si>
  <si>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</si>
  <si>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</si>
  <si>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</si>
  <si>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</si>
  <si>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</si>
  <si>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</si>
  <si>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</si>
  <si>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</si>
  <si>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</si>
  <si>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</si>
  <si>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</si>
  <si>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</si>
  <si>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</si>
  <si>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</si>
  <si>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</si>
  <si>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</si>
  <si>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</si>
  <si>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</si>
  <si>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</si>
  <si>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</si>
  <si>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</si>
  <si>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</si>
  <si>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</si>
  <si>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</si>
  <si>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</si>
  <si>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</si>
  <si>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</si>
  <si>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</si>
  <si>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</si>
  <si>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</si>
  <si>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</si>
  <si>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</si>
  <si>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</si>
  <si>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</si>
  <si>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</si>
  <si>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</si>
  <si>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</si>
  <si>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</si>
  <si>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</si>
  <si>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</si>
  <si>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</si>
  <si>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</si>
  <si>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</si>
  <si>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</si>
  <si>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</si>
  <si>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</si>
  <si>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</si>
  <si>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</si>
  <si>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</si>
  <si>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</si>
  <si>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</si>
  <si>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</si>
  <si>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</si>
  <si>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</si>
  <si>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</si>
  <si>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</si>
  <si>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</si>
  <si>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</si>
  <si>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</si>
  <si>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</si>
  <si>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</si>
  <si>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</si>
  <si>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</si>
  <si>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</si>
  <si>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</si>
  <si>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</si>
  <si>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</si>
  <si>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</si>
  <si>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</si>
  <si>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</si>
  <si>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</si>
  <si>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</si>
  <si>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</si>
  <si>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</si>
  <si>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</si>
  <si>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</si>
  <si>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</si>
  <si>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</si>
  <si>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</si>
  <si>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</si>
  <si>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</si>
  <si>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</si>
  <si>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</si>
  <si>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</si>
  <si>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</si>
  <si>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</si>
  <si>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</si>
  <si>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</si>
  <si>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</si>
  <si>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</si>
  <si>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</si>
  <si>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</si>
  <si>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</si>
  <si>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</si>
  <si>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</si>
  <si>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</si>
  <si>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</si>
  <si>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</si>
  <si>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</si>
  <si>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</si>
  <si>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</si>
  <si>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</si>
  <si>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</si>
  <si>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</si>
  <si>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</si>
  <si>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</si>
  <si>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</si>
  <si>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</si>
  <si>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</si>
  <si>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</si>
  <si>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</si>
  <si>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</si>
  <si>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</si>
  <si>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</si>
  <si>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</si>
  <si>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</si>
  <si>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</si>
  <si>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</si>
  <si>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</si>
  <si>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</si>
  <si>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</si>
  <si>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</si>
  <si>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</si>
  <si>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</si>
  <si>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</si>
  <si>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</si>
  <si>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</si>
  <si>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</si>
  <si>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</si>
  <si>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</si>
  <si>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</si>
  <si>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</si>
  <si>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</si>
  <si>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</si>
  <si>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</si>
  <si>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</si>
  <si>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</si>
  <si>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</si>
  <si>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</si>
  <si>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</si>
  <si>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</si>
  <si>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</si>
  <si>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</si>
  <si>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</si>
  <si>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</si>
  <si>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</si>
  <si>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</si>
  <si>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</si>
  <si>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</si>
  <si>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</si>
  <si>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</si>
  <si>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</si>
  <si>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</si>
  <si>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</si>
  <si>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</si>
  <si>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</si>
  <si>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</si>
  <si>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</si>
  <si>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</si>
  <si>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</si>
  <si>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</si>
  <si>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</si>
  <si>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</si>
  <si>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</si>
  <si>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</si>
  <si>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</si>
  <si>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</si>
  <si>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</si>
  <si>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</si>
  <si>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</si>
  <si>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</si>
  <si>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</si>
  <si>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</si>
  <si>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</si>
  <si>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</si>
  <si>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</si>
  <si>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</si>
  <si>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</si>
  <si>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</si>
  <si>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</si>
  <si>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</si>
  <si>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</si>
  <si>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</si>
  <si>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</si>
  <si>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</si>
  <si>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</si>
  <si>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</si>
  <si>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</si>
  <si>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</si>
  <si>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</si>
  <si>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</si>
  <si>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</si>
  <si>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</si>
  <si>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</si>
  <si>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</si>
  <si>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</si>
  <si>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</si>
  <si>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</si>
  <si>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</si>
  <si>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</si>
  <si>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</si>
  <si>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</si>
  <si>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</si>
  <si>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</si>
  <si>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</si>
  <si>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</si>
  <si>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</si>
  <si>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</si>
  <si>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</si>
  <si>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</si>
  <si>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</si>
  <si>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</si>
  <si>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</si>
  <si>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</si>
  <si>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</si>
  <si>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</si>
  <si>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</si>
  <si>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</si>
  <si>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</si>
  <si>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</si>
  <si>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</si>
  <si>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</si>
  <si>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</si>
  <si>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</si>
  <si>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</si>
  <si>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</si>
  <si>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</si>
  <si>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</si>
  <si>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</si>
  <si>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</si>
  <si>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</si>
  <si>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</si>
  <si>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</si>
  <si>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</si>
  <si>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</si>
  <si>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</si>
  <si>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</si>
  <si>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</si>
  <si>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</si>
  <si>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</si>
  <si>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</si>
  <si>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</si>
  <si>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</si>
  <si>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</si>
  <si>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</si>
  <si>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</si>
  <si>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</si>
  <si>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</si>
  <si>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</si>
  <si>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</si>
  <si>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</si>
  <si>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</si>
  <si>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</si>
  <si>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</si>
  <si>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</si>
  <si>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</si>
  <si>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</si>
  <si>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</si>
  <si>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</si>
  <si>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</si>
  <si>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</si>
  <si>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</si>
  <si>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</si>
  <si>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</si>
  <si>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</si>
  <si>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</si>
  <si>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</si>
  <si>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</si>
  <si>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</si>
  <si>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</si>
  <si>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</si>
  <si>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</si>
  <si>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</si>
  <si>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</si>
  <si>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</si>
  <si>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</si>
  <si>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</si>
  <si>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</si>
  <si>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</si>
  <si>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</si>
  <si>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</si>
  <si>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</si>
  <si>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</si>
  <si>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</si>
  <si>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</si>
  <si>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</si>
  <si>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</si>
  <si>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</si>
  <si>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</si>
  <si>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</si>
  <si>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</si>
  <si>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</si>
  <si>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</si>
  <si>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</si>
  <si>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</si>
  <si>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</si>
  <si>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</si>
  <si>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</si>
  <si>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</si>
  <si>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</si>
  <si>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</si>
  <si>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</si>
  <si>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</si>
  <si>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</si>
  <si>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</si>
  <si>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</si>
  <si>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</si>
  <si>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</si>
  <si>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</si>
  <si>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</si>
  <si>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</si>
  <si>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</si>
  <si>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</si>
  <si>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</si>
  <si>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</si>
  <si>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</si>
  <si>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</si>
  <si>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</si>
  <si>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</si>
  <si>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</si>
  <si>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</si>
  <si>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</si>
  <si>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</si>
  <si>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</si>
  <si>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</si>
  <si>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</si>
  <si>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</si>
  <si>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</si>
  <si>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</si>
  <si>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</si>
  <si>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</si>
  <si>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</si>
  <si>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</si>
  <si>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</si>
  <si>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</si>
  <si>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</si>
  <si>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</si>
  <si>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</si>
  <si>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</si>
  <si>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</si>
  <si>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</si>
  <si>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</si>
  <si>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</si>
  <si>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</si>
  <si>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</si>
  <si>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</si>
  <si>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</si>
  <si>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</si>
  <si>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</si>
  <si>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</si>
  <si>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</si>
  <si>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</si>
  <si>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</si>
  <si>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</si>
  <si>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</si>
  <si>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</si>
  <si>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</si>
  <si>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</si>
  <si>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</si>
  <si>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</si>
  <si>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</si>
  <si>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</si>
  <si>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</si>
  <si>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</si>
  <si>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</si>
  <si>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</si>
  <si>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</si>
  <si>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</si>
  <si>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</si>
  <si>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</si>
  <si>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</si>
  <si>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</si>
  <si>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</si>
  <si>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</si>
  <si>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</si>
  <si>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</si>
  <si>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</si>
  <si>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</si>
  <si>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</si>
  <si>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</si>
  <si>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</si>
  <si>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</si>
  <si>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</si>
  <si>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</si>
  <si>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</si>
  <si>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</si>
  <si>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</si>
  <si>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</si>
  <si>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</si>
  <si>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</si>
  <si>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</si>
  <si>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</si>
  <si>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</si>
  <si>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</si>
  <si>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</si>
  <si>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</si>
  <si>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</si>
  <si>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</si>
  <si>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</si>
  <si>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</si>
  <si>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</si>
  <si>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</si>
  <si>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</si>
  <si>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</si>
  <si>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</si>
  <si>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</si>
  <si>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</si>
  <si>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</si>
  <si>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</si>
  <si>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</si>
  <si>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</si>
  <si>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</si>
  <si>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</si>
  <si>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</si>
  <si>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</si>
  <si>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</si>
  <si>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</si>
  <si>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</si>
  <si>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</si>
  <si>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</si>
  <si>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</si>
  <si>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</si>
  <si>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</si>
  <si>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</si>
  <si>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</si>
  <si>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</si>
  <si>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</si>
  <si>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</si>
  <si>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</si>
  <si>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</si>
  <si>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</si>
  <si>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</si>
  <si>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</si>
  <si>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</si>
  <si>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</si>
  <si>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</si>
  <si>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</si>
  <si>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</si>
  <si>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</si>
  <si>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</si>
  <si>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</si>
  <si>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</si>
  <si>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</si>
  <si>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</si>
  <si>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</si>
  <si>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</si>
  <si>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</si>
  <si>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</si>
  <si>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</si>
  <si>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</si>
  <si>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</si>
  <si>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</si>
  <si>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</si>
  <si>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</si>
  <si>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</si>
  <si>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</si>
  <si>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</si>
  <si>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</si>
  <si>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</si>
  <si>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</si>
  <si>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</si>
  <si>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</si>
  <si>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</si>
  <si>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</si>
  <si>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</si>
  <si>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</si>
  <si>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</si>
  <si>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</si>
  <si>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</si>
  <si>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</si>
  <si>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</si>
  <si>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</si>
  <si>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</si>
  <si>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</si>
  <si>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</si>
  <si>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</si>
  <si>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</si>
  <si>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</si>
  <si>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</si>
  <si>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</si>
  <si>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</si>
  <si>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</si>
  <si>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</si>
  <si>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</si>
  <si>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</si>
  <si>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</si>
  <si>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</si>
  <si>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</si>
  <si>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</si>
  <si>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</si>
  <si>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</si>
  <si>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</si>
  <si>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</si>
  <si>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</si>
  <si>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</si>
  <si>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</si>
  <si>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</si>
  <si>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</si>
  <si>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</si>
  <si>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</si>
  <si>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</si>
  <si>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</si>
  <si>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</si>
  <si>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</si>
  <si>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</si>
  <si>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</si>
  <si>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</si>
  <si>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</si>
  <si>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</si>
  <si>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</si>
  <si>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</si>
  <si>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</si>
  <si>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</si>
  <si>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</si>
  <si>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</si>
  <si>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</si>
  <si>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</si>
  <si>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</si>
  <si>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</si>
  <si>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</si>
  <si>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</si>
  <si>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</si>
  <si>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</si>
  <si>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</si>
  <si>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</si>
  <si>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</si>
  <si>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</si>
  <si>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</si>
  <si>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</si>
  <si>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</si>
  <si>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</si>
  <si>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</si>
  <si>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</si>
  <si>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</si>
  <si>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</si>
  <si>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</si>
  <si>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</si>
  <si>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</si>
  <si>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</si>
  <si>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</si>
  <si>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</si>
  <si>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</si>
  <si>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</si>
  <si>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</si>
  <si>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</si>
  <si>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</si>
  <si>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</si>
  <si>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</si>
  <si>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</si>
  <si>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</si>
  <si>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</si>
  <si>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</si>
  <si>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</si>
  <si>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</si>
  <si>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</si>
  <si>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</si>
  <si>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</si>
  <si>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</si>
  <si>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</si>
  <si>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</si>
  <si>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</si>
  <si>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</si>
  <si>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</si>
  <si>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</si>
  <si>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</si>
  <si>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</si>
  <si>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</si>
  <si>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</si>
  <si>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</si>
  <si>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</si>
  <si>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</si>
  <si>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</si>
  <si>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</si>
  <si>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</si>
  <si>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</si>
  <si>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</si>
  <si>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</si>
  <si>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</si>
  <si>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</si>
  <si>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</si>
  <si>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</si>
  <si>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</si>
  <si>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</si>
  <si>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</si>
  <si>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</si>
  <si>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</si>
  <si>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</si>
  <si>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</si>
  <si>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</si>
  <si>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</si>
  <si>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</si>
  <si>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</si>
  <si>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</si>
  <si>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</si>
  <si>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</si>
  <si>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</si>
  <si>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</si>
  <si>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</si>
  <si>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</si>
  <si>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</si>
  <si>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</si>
  <si>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</si>
  <si>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</si>
  <si>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</si>
  <si>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</si>
  <si>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</si>
  <si>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</si>
  <si>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</si>
  <si>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</si>
  <si>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</si>
  <si>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</si>
  <si>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</si>
  <si>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</si>
  <si>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</si>
  <si>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</si>
  <si>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</si>
  <si>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</si>
  <si>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</si>
  <si>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</si>
  <si>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</si>
  <si>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</si>
  <si>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</si>
  <si>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</si>
  <si>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</si>
  <si>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</si>
  <si>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</si>
  <si>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</si>
  <si>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</si>
  <si>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</si>
  <si>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</si>
  <si>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</si>
  <si>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</si>
  <si>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</si>
  <si>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</si>
  <si>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</si>
  <si>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</si>
  <si>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</si>
  <si>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</si>
  <si>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</si>
  <si>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</si>
  <si>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</si>
  <si>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</si>
  <si>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</si>
  <si>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</si>
  <si>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</si>
  <si>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</si>
  <si>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</si>
  <si>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</si>
  <si>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</si>
  <si>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</si>
  <si>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</si>
  <si>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</si>
  <si>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</si>
  <si>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</si>
  <si>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</si>
  <si>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</si>
  <si>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</si>
  <si>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</si>
  <si>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</si>
  <si>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</si>
  <si>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</si>
  <si>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</si>
  <si>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</si>
  <si>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</si>
  <si>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</si>
  <si>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</si>
  <si>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</si>
  <si>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</si>
  <si>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</si>
  <si>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</si>
  <si>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</si>
  <si>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</si>
  <si>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</si>
  <si>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</si>
  <si>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</si>
  <si>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</si>
  <si>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</si>
  <si>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</si>
  <si>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</si>
  <si>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</si>
  <si>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</si>
  <si>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</si>
  <si>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</si>
  <si>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</si>
  <si>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</si>
  <si>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</si>
  <si>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</si>
  <si>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</si>
  <si>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</si>
  <si>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</si>
  <si>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</si>
  <si>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</si>
  <si>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</si>
  <si>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</si>
  <si>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</si>
  <si>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</si>
  <si>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</si>
  <si>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</si>
  <si>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</si>
  <si>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</si>
  <si>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</si>
  <si>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</si>
  <si>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</si>
  <si>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</si>
  <si>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</si>
  <si>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</si>
  <si>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</si>
  <si>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</si>
  <si>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</si>
  <si>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</si>
  <si>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</si>
  <si>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</si>
  <si>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</si>
  <si>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</si>
  <si>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</si>
  <si>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</si>
  <si>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</si>
  <si>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</si>
  <si>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</si>
  <si>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</si>
  <si>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</si>
  <si>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</si>
  <si>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</si>
  <si>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</si>
  <si>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</si>
  <si>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</si>
  <si>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</si>
  <si>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</si>
  <si>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</si>
  <si>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</si>
  <si>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</si>
  <si>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</si>
  <si>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</si>
  <si>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</si>
  <si>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</si>
  <si>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</si>
  <si>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</si>
  <si>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</si>
  <si>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</si>
  <si>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</si>
  <si>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</si>
  <si>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</si>
  <si>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</si>
  <si>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</si>
  <si>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</si>
  <si>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</si>
  <si>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</si>
  <si>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</si>
  <si>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</si>
  <si>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</si>
  <si>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</si>
  <si>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</si>
  <si>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</si>
  <si>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</si>
  <si>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</si>
  <si>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</si>
  <si>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</si>
  <si>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</si>
  <si>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</si>
  <si>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</si>
  <si>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</si>
  <si>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</si>
  <si>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</si>
  <si>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</si>
  <si>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</si>
  <si>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</si>
  <si>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</si>
  <si>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</si>
  <si>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</si>
  <si>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</si>
  <si>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</si>
  <si>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</si>
  <si>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</si>
  <si>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</si>
  <si>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</si>
  <si>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</si>
  <si>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</si>
  <si>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</si>
  <si>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</si>
  <si>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</si>
  <si>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</si>
  <si>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</si>
  <si>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</si>
  <si>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</si>
  <si>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</si>
  <si>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</si>
  <si>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</si>
  <si>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</si>
  <si>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</si>
  <si>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</si>
  <si>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</si>
  <si>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</si>
  <si>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</si>
  <si>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</si>
  <si>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</si>
  <si>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</si>
  <si>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</si>
  <si>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</si>
  <si>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</si>
  <si>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</si>
  <si>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</si>
  <si>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</si>
  <si>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</si>
  <si>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</si>
  <si>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</si>
  <si>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</si>
  <si>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</si>
  <si>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</si>
  <si>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</si>
  <si>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</si>
  <si>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</si>
  <si>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</si>
  <si>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</si>
  <si>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</si>
  <si>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</si>
  <si>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</si>
  <si>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</si>
  <si>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</si>
  <si>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</si>
  <si>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</si>
  <si>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</si>
  <si>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</si>
  <si>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</si>
  <si>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</si>
  <si>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</si>
  <si>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</si>
  <si>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</si>
  <si>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</si>
  <si>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</si>
  <si>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</si>
  <si>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</si>
  <si>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</si>
  <si>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</si>
  <si>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</si>
  <si>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</si>
  <si>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</si>
  <si>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</si>
  <si>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</si>
  <si>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</si>
  <si>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</si>
  <si>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</si>
  <si>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</si>
  <si>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</si>
  <si>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</si>
  <si>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</si>
  <si>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</si>
  <si>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</si>
  <si>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</si>
  <si>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</si>
  <si>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</si>
  <si>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</si>
  <si>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</si>
  <si>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</si>
  <si>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</si>
  <si>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</si>
  <si>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</si>
  <si>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</si>
  <si>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</si>
  <si>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</si>
  <si>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</si>
  <si>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</si>
  <si>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</si>
  <si>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</si>
  <si>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</si>
  <si>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</si>
  <si>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</si>
  <si>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</si>
  <si>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</si>
  <si>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</si>
  <si>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</si>
  <si>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</si>
  <si>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</si>
  <si>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</si>
  <si>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</si>
  <si>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</si>
  <si>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</si>
  <si>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</si>
  <si>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</si>
  <si>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</si>
  <si>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</si>
  <si>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</si>
  <si>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</si>
  <si>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</si>
  <si>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</si>
  <si>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</si>
  <si>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</si>
  <si>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</si>
  <si>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</si>
  <si>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</si>
  <si>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</si>
  <si>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</si>
  <si>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</si>
  <si>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</si>
  <si>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</si>
  <si>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</si>
  <si>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</si>
  <si>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</si>
  <si>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</si>
  <si>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</si>
  <si>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</si>
  <si>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</si>
  <si>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</si>
  <si>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</si>
  <si>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</si>
  <si>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</si>
  <si>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</si>
  <si>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</si>
  <si>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</si>
  <si>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</si>
  <si>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</si>
  <si>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</si>
  <si>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</si>
  <si>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</si>
  <si>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</si>
  <si>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</si>
  <si>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</si>
  <si>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</si>
  <si>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</si>
  <si>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</si>
  <si>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</si>
  <si>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</si>
  <si>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</si>
  <si>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</si>
  <si>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</si>
  <si>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</si>
  <si>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</si>
  <si>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</si>
  <si>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</si>
  <si>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</si>
  <si>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</si>
  <si>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</si>
  <si>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</si>
  <si>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</si>
  <si>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</si>
  <si>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</si>
  <si>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</si>
  <si>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</si>
  <si>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</si>
  <si>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</si>
  <si>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</si>
  <si>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</si>
  <si>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</si>
  <si>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</si>
  <si>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</si>
  <si>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</si>
  <si>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</si>
  <si>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</si>
  <si>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</si>
  <si>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</si>
  <si>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</si>
  <si>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</si>
  <si>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</si>
  <si>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</si>
  <si>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</si>
  <si>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</si>
  <si>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</si>
  <si>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</si>
  <si>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</si>
  <si>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</si>
  <si>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</si>
  <si>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</si>
  <si>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</si>
  <si>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</si>
  <si>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</si>
  <si>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</si>
  <si>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</si>
  <si>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</si>
  <si>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</si>
  <si>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</si>
  <si>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</si>
  <si>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</si>
  <si>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</si>
  <si>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</si>
  <si>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</si>
  <si>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</si>
  <si>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</si>
  <si>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</si>
  <si>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</si>
  <si>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</si>
  <si>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</si>
  <si>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</si>
  <si>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</si>
  <si>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</si>
  <si>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</si>
  <si>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</si>
  <si>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</si>
  <si>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</si>
  <si>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</si>
  <si>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</si>
  <si>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</si>
  <si>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</si>
  <si>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</si>
  <si>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</si>
  <si>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</si>
  <si>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</si>
  <si>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</si>
  <si>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</si>
  <si>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</si>
  <si>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</si>
  <si>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</si>
  <si>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</si>
  <si>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</si>
  <si>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</si>
  <si>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</si>
  <si>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</si>
  <si>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</si>
  <si>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</si>
  <si>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</si>
  <si>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</si>
  <si>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</si>
  <si>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</si>
  <si>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</si>
  <si>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</si>
  <si>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</si>
  <si>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</si>
  <si>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</si>
  <si>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</si>
  <si>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</si>
  <si>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</si>
  <si>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</si>
  <si>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</si>
  <si>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</si>
  <si>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</si>
  <si>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</si>
  <si>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</si>
  <si>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</si>
  <si>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</si>
  <si>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</si>
  <si>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</si>
  <si>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</si>
  <si>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</si>
  <si>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</si>
  <si>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</si>
  <si>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</si>
  <si>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</si>
  <si>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</si>
  <si>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</si>
  <si>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</si>
  <si>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</si>
  <si>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</si>
  <si>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</si>
  <si>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</si>
  <si>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</si>
  <si>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</si>
  <si>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</si>
  <si>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</si>
  <si>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</si>
  <si>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</si>
  <si>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</si>
  <si>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</si>
  <si>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</si>
  <si>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</si>
  <si>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</si>
  <si>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</si>
  <si>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</si>
  <si>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</si>
  <si>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</si>
  <si>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</si>
  <si>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</si>
  <si>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</si>
  <si>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</si>
  <si>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</si>
  <si>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</si>
  <si>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</si>
  <si>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</si>
  <si>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</si>
  <si>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</si>
  <si>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</si>
  <si>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</si>
  <si>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</si>
  <si>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</si>
  <si>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</si>
  <si>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</si>
  <si>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</si>
  <si>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</si>
  <si>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</si>
  <si>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</si>
  <si>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</si>
  <si>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</si>
  <si>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</si>
  <si>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</si>
  <si>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</si>
  <si>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</si>
  <si>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</si>
  <si>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</si>
  <si>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</si>
  <si>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</si>
  <si>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</si>
  <si>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</si>
  <si>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</si>
  <si>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</si>
  <si>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</si>
  <si>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</si>
  <si>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</si>
  <si>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</si>
  <si>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</si>
  <si>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</si>
  <si>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</si>
  <si>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</si>
  <si>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</si>
  <si>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</si>
  <si>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</si>
  <si>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</si>
  <si>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</si>
  <si>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</si>
  <si>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</si>
  <si>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</si>
  <si>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</si>
  <si>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</si>
  <si>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</si>
  <si>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</si>
  <si>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</si>
  <si>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</si>
  <si>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</si>
  <si>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</si>
  <si>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</si>
  <si>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</si>
  <si>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</si>
  <si>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</si>
  <si>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</si>
  <si>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</si>
  <si>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</si>
  <si>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</si>
  <si>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</si>
  <si>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</si>
  <si>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</si>
  <si>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</si>
  <si>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</si>
  <si>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</si>
  <si>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</si>
  <si>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</si>
  <si>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</si>
  <si>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</si>
  <si>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</si>
  <si>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</si>
  <si>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</si>
  <si>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</si>
  <si>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</si>
  <si>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</si>
  <si>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</si>
  <si>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</si>
  <si>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</si>
  <si>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</si>
  <si>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</si>
  <si>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</si>
  <si>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</si>
  <si>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</si>
  <si>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</si>
  <si>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</si>
  <si>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</si>
  <si>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</si>
  <si>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</si>
  <si>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</si>
  <si>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</si>
  <si>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</si>
  <si>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</si>
  <si>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</si>
  <si>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</si>
  <si>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</si>
  <si>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</si>
  <si>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</si>
  <si>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</si>
  <si>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</si>
  <si>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</si>
  <si>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</si>
  <si>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</si>
  <si>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</si>
  <si>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</si>
  <si>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</si>
  <si>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</si>
  <si>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</si>
  <si>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</si>
  <si>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</si>
  <si>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</si>
  <si>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</si>
  <si>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</si>
  <si>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</si>
  <si>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</si>
  <si>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</si>
  <si>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</si>
  <si>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</si>
  <si>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</si>
  <si>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</si>
  <si>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</si>
  <si>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</si>
  <si>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</si>
  <si>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</si>
  <si>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</si>
  <si>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</si>
  <si>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</si>
  <si>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</si>
  <si>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</si>
  <si>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</si>
  <si>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</si>
  <si>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</si>
  <si>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</si>
  <si>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</si>
  <si>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</si>
  <si>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</si>
  <si>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</si>
  <si>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</si>
  <si>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</si>
  <si>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</si>
  <si>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</si>
  <si>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</si>
  <si>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</si>
  <si>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</si>
  <si>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</si>
  <si>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</si>
  <si>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</si>
  <si>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</si>
  <si>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</si>
  <si>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</si>
  <si>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</si>
  <si>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</si>
  <si>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</si>
  <si>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</si>
  <si>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</si>
  <si>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</si>
  <si>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</si>
  <si>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</si>
  <si>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</si>
  <si>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</si>
  <si>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</si>
  <si>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</si>
  <si>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</si>
  <si>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</si>
  <si>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</si>
  <si>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</si>
  <si>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</si>
  <si>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</si>
  <si>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</si>
  <si>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</si>
  <si>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</si>
  <si>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</si>
  <si>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</si>
  <si>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</si>
  <si>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</si>
  <si>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</si>
  <si>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</si>
  <si>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</si>
  <si>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</si>
  <si>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</si>
  <si>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</si>
  <si>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</si>
  <si>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</si>
  <si>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</si>
  <si>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</si>
  <si>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</si>
  <si>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</si>
  <si>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</si>
  <si>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</si>
  <si>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</si>
  <si>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</si>
  <si>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</si>
  <si>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</si>
  <si>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</si>
  <si>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</si>
  <si>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</si>
  <si>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</si>
  <si>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</si>
  <si>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</si>
  <si>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</si>
  <si>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</si>
  <si>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</si>
  <si>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</si>
  <si>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</si>
  <si>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</si>
  <si>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</si>
  <si>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</si>
  <si>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</si>
  <si>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</si>
  <si>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</si>
  <si>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</si>
  <si>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</si>
  <si>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</si>
  <si>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</si>
  <si>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</si>
  <si>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</si>
  <si>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</si>
  <si>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</si>
  <si>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</si>
  <si>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</si>
  <si>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</si>
  <si>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</si>
  <si>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</si>
  <si>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</si>
  <si>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</si>
  <si>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</si>
  <si>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</si>
  <si>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</si>
  <si>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</si>
  <si>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</si>
  <si>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</si>
  <si>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</si>
  <si>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</si>
  <si>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</si>
  <si>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</si>
  <si>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</si>
  <si>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</si>
  <si>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</si>
  <si>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</si>
  <si>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</si>
  <si>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</si>
  <si>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</si>
  <si>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</si>
  <si>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</si>
  <si>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</si>
  <si>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</si>
  <si>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</si>
  <si>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</si>
  <si>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</si>
  <si>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</si>
  <si>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</si>
  <si>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</si>
  <si>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</si>
  <si>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</si>
  <si>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</si>
  <si>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</si>
  <si>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</si>
  <si>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</si>
  <si>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</si>
  <si>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</si>
  <si>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</si>
  <si>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</si>
  <si>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</si>
  <si>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</si>
  <si>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</si>
  <si>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</si>
  <si>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</si>
  <si>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</si>
  <si>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</si>
  <si>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</si>
  <si>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</si>
  <si>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</si>
  <si>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</si>
  <si>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</si>
  <si>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</si>
  <si>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</si>
  <si>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</si>
  <si>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</si>
  <si>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</si>
  <si>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</si>
  <si>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</si>
  <si>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</si>
  <si>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</si>
  <si>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</si>
  <si>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</si>
  <si>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</si>
  <si>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</si>
  <si>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</si>
  <si>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</si>
  <si>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</si>
  <si>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</si>
  <si>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</si>
  <si>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</si>
  <si>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</si>
  <si>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</si>
  <si>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</si>
  <si>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</si>
  <si>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</si>
  <si>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</si>
  <si>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</si>
  <si>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</si>
  <si>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</si>
  <si>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</si>
  <si>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</si>
  <si>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</si>
  <si>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</si>
  <si>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</si>
  <si>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</si>
  <si>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</si>
  <si>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</si>
  <si>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</si>
  <si>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</si>
  <si>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</si>
  <si>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</si>
  <si>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</si>
  <si>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</si>
  <si>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</si>
  <si>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</si>
  <si>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</si>
  <si>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</si>
  <si>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</si>
  <si>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</si>
  <si>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</si>
  <si>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</si>
  <si>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</si>
  <si>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</si>
  <si>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</si>
  <si>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</si>
  <si>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</si>
  <si>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</si>
  <si>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</si>
  <si>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</si>
  <si>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</si>
  <si>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</si>
  <si>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</si>
  <si>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</si>
  <si>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</si>
  <si>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</si>
  <si>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</si>
  <si>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</si>
  <si>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</si>
  <si>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</si>
  <si>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</si>
  <si>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</si>
  <si>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</si>
  <si>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</si>
  <si>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</si>
  <si>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</si>
  <si>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</si>
  <si>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</si>
  <si>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</si>
  <si>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</si>
  <si>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</si>
  <si>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</si>
  <si>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</si>
  <si>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</si>
  <si>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</si>
  <si>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</si>
  <si>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</si>
  <si>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</si>
  <si>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</si>
  <si>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</si>
  <si>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</si>
  <si>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</si>
  <si>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</si>
  <si>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</si>
  <si>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</si>
  <si>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</si>
  <si>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</si>
  <si>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</si>
  <si>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</si>
  <si>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</si>
  <si>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</si>
  <si>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</si>
  <si>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</si>
  <si>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</si>
  <si>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</si>
  <si>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</si>
  <si>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</si>
  <si>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</si>
  <si>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</si>
  <si>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</si>
  <si>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</si>
  <si>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</si>
  <si>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</si>
  <si>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</si>
  <si>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</si>
  <si>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</si>
  <si>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</si>
  <si>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</si>
  <si>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</si>
  <si>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</si>
  <si>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</si>
  <si>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</si>
  <si>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</si>
  <si>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</si>
  <si>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</si>
  <si>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</si>
  <si>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</si>
  <si>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</si>
  <si>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</si>
  <si>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</si>
  <si>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</si>
  <si>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</si>
  <si>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</si>
  <si>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</si>
  <si>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</si>
  <si>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</si>
  <si>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</si>
  <si>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</si>
  <si>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</si>
  <si>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</si>
  <si>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</si>
  <si>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</si>
  <si>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</si>
  <si>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</si>
  <si>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</si>
  <si>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</si>
  <si>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</si>
  <si>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</si>
  <si>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</si>
  <si>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</si>
  <si>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</si>
  <si>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</si>
  <si>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</si>
  <si>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</si>
  <si>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</si>
  <si>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</si>
  <si>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</si>
  <si>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</si>
  <si>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</si>
  <si>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</si>
  <si>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</si>
  <si>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</si>
  <si>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</si>
  <si>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</si>
  <si>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</si>
  <si>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</si>
  <si>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</si>
  <si>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</si>
  <si>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</si>
  <si>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</si>
  <si>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</si>
  <si>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</si>
  <si>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</si>
  <si>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</si>
  <si>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</si>
  <si>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</si>
  <si>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</si>
  <si>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</si>
  <si>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</si>
  <si>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</si>
  <si>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</si>
  <si>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</si>
  <si>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</si>
  <si>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</si>
  <si>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</si>
  <si>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</si>
  <si>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</si>
  <si>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</si>
  <si>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</si>
  <si>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</si>
  <si>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</si>
  <si>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</si>
  <si>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</si>
  <si>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</si>
  <si>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</si>
  <si>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</si>
  <si>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</si>
  <si>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</si>
  <si>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</si>
  <si>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</si>
  <si>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</si>
  <si>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</si>
  <si>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</si>
  <si>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</si>
  <si>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</si>
  <si>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</si>
  <si>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</si>
  <si>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</si>
  <si>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</si>
  <si>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</si>
  <si>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</si>
  <si>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</si>
  <si>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</si>
  <si>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</si>
  <si>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</si>
  <si>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</si>
  <si>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</si>
  <si>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</si>
  <si>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</si>
  <si>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</si>
  <si>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</si>
  <si>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</si>
  <si>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</si>
  <si>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</si>
  <si>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</si>
  <si>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</si>
  <si>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</si>
  <si>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</si>
  <si>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</si>
  <si>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</si>
  <si>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</si>
  <si>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</si>
  <si>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</si>
  <si>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</si>
  <si>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</si>
  <si>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</si>
  <si>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</si>
  <si>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</si>
  <si>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</si>
  <si>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</si>
  <si>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</si>
  <si>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</si>
  <si>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</si>
  <si>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</si>
  <si>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</si>
  <si>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</si>
  <si>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</si>
  <si>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</si>
  <si>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</si>
  <si>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</si>
  <si>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</si>
  <si>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</si>
  <si>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</si>
  <si>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</si>
  <si>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</si>
  <si>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</si>
  <si>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</si>
  <si>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</si>
  <si>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</si>
  <si>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</si>
  <si>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</si>
  <si>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</si>
  <si>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</si>
  <si>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</si>
  <si>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</si>
  <si>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</si>
  <si>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</si>
  <si>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</si>
  <si>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</si>
  <si>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</si>
  <si>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</si>
  <si>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</si>
  <si>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</si>
  <si>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</si>
  <si>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</si>
  <si>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</si>
  <si>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</si>
  <si>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</si>
  <si>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</si>
  <si>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</si>
  <si>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</si>
  <si>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</si>
  <si>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</si>
  <si>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</si>
  <si>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</si>
  <si>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</si>
  <si>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</si>
  <si>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</si>
  <si>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</si>
  <si>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</si>
  <si>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</si>
  <si>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</si>
  <si>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</si>
  <si>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</si>
  <si>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</si>
  <si>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</si>
  <si>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</si>
  <si>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</si>
  <si>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</si>
  <si>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</si>
  <si>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</si>
  <si>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</si>
  <si>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</si>
  <si>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</si>
  <si>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</si>
  <si>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</si>
  <si>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</si>
  <si>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</si>
  <si>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</si>
  <si>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</si>
  <si>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</si>
  <si>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</si>
  <si>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</si>
  <si>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</si>
  <si>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</si>
  <si>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</si>
  <si>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</si>
  <si>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</si>
  <si>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</si>
  <si>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</si>
  <si>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</si>
  <si>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</si>
  <si>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</si>
  <si>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</si>
  <si>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</si>
  <si>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</si>
  <si>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</si>
  <si>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</si>
  <si>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</si>
  <si>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</si>
  <si>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</si>
  <si>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</si>
  <si>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</si>
  <si>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</si>
  <si>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</si>
  <si>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</si>
  <si>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</si>
  <si>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</si>
  <si>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</si>
  <si>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</si>
  <si>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</si>
  <si>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</si>
  <si>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</si>
  <si>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</si>
  <si>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</si>
  <si>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</si>
  <si>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</si>
  <si>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</si>
  <si>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</si>
  <si>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</si>
  <si>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</si>
  <si>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</si>
  <si>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</si>
  <si>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</si>
  <si>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</si>
  <si>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</si>
  <si>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</si>
  <si>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</si>
  <si>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</si>
  <si>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</si>
  <si>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</si>
  <si>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</si>
  <si>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</si>
  <si>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</si>
  <si>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</si>
  <si>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</si>
  <si>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</si>
  <si>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</si>
  <si>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</si>
  <si>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</si>
  <si>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</si>
  <si>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</si>
  <si>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</si>
  <si>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</si>
  <si>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</si>
  <si>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</si>
  <si>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</si>
  <si>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</si>
  <si>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</si>
  <si>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</si>
  <si>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</si>
  <si>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</si>
  <si>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</si>
  <si>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</si>
  <si>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</si>
  <si>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</si>
  <si>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</si>
  <si>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</si>
  <si>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</si>
  <si>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</si>
  <si>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</si>
  <si>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</si>
  <si>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</si>
  <si>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</si>
  <si>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</si>
  <si>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</si>
  <si>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</si>
  <si>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</si>
  <si>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</si>
  <si>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</si>
  <si>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</si>
  <si>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</si>
  <si>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</si>
  <si>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</si>
  <si>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</si>
  <si>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</si>
  <si>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</si>
  <si>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</si>
  <si>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</si>
  <si>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</si>
  <si>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</si>
  <si>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</si>
  <si>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</si>
  <si>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</si>
  <si>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</si>
  <si>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</si>
  <si>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</si>
  <si>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</si>
  <si>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</si>
  <si>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</si>
  <si>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</si>
  <si>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</si>
  <si>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</si>
  <si>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</si>
  <si>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</si>
  <si>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</si>
  <si>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</si>
  <si>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</si>
  <si>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</si>
  <si>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</si>
  <si>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</si>
  <si>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</si>
  <si>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</si>
  <si>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</si>
  <si>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</si>
  <si>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</si>
  <si>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</si>
  <si>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</si>
  <si>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</si>
  <si>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</si>
  <si>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</si>
  <si>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</si>
  <si>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</si>
  <si>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</si>
  <si>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</si>
  <si>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</si>
  <si>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</si>
  <si>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</si>
  <si>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</si>
  <si>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</si>
  <si>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</si>
  <si>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</si>
  <si>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</si>
  <si>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</si>
  <si>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</si>
  <si>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</si>
  <si>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</si>
  <si>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</si>
  <si>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</si>
  <si>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</si>
  <si>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</si>
  <si>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</si>
  <si>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</si>
  <si>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</si>
  <si>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</si>
  <si>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</si>
  <si>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</si>
  <si>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</si>
  <si>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</si>
  <si>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</si>
  <si>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</si>
  <si>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</si>
  <si>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</si>
  <si>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</si>
  <si>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</si>
  <si>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</si>
  <si>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</si>
  <si>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</si>
  <si>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</si>
  <si>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</si>
  <si>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</si>
  <si>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</si>
  <si>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</si>
  <si>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</si>
  <si>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</si>
  <si>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</si>
  <si>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</si>
  <si>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</si>
  <si>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</si>
  <si>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</si>
  <si>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</si>
  <si>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</si>
  <si>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</si>
  <si>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</si>
  <si>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</si>
  <si>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</si>
  <si>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</si>
  <si>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</si>
  <si>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</si>
  <si>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</si>
  <si>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</si>
  <si>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</si>
  <si>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</si>
  <si>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</si>
  <si>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</si>
  <si>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</si>
  <si>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</si>
  <si>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</si>
  <si>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</si>
  <si>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</si>
  <si>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</si>
  <si>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</si>
  <si>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</si>
  <si>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</si>
  <si>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</si>
  <si>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</si>
  <si>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</si>
  <si>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</si>
  <si>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</si>
  <si>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</si>
  <si>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</si>
  <si>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</si>
  <si>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</si>
  <si>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</si>
  <si>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</si>
  <si>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</si>
  <si>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</si>
  <si>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</si>
  <si>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</si>
  <si>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</si>
  <si>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</si>
  <si>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</si>
  <si>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</si>
  <si>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</si>
  <si>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</si>
  <si>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</si>
  <si>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</si>
  <si>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</si>
  <si>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</si>
  <si>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</si>
  <si>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</si>
  <si>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</si>
  <si>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</si>
  <si>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</si>
  <si>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</si>
  <si>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</si>
  <si>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</si>
  <si>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</si>
  <si>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</si>
  <si>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</si>
  <si>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</si>
  <si>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</si>
  <si>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</si>
  <si>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</si>
  <si>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</si>
  <si>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</si>
  <si>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</si>
  <si>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</si>
  <si>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</si>
  <si>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</si>
  <si>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</si>
  <si>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</si>
  <si>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</si>
  <si>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</si>
  <si>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</si>
  <si>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</si>
  <si>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</si>
  <si>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</si>
  <si>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</si>
  <si>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</si>
  <si>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</si>
  <si>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</si>
  <si>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</si>
  <si>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</si>
  <si>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</si>
  <si>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</si>
  <si>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</si>
  <si>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</si>
  <si>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</si>
  <si>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</si>
  <si>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</si>
  <si>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</si>
  <si>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</si>
  <si>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</si>
  <si>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</si>
  <si>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</si>
  <si>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</si>
  <si>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</si>
  <si>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</si>
  <si>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</si>
  <si>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</si>
  <si>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</si>
  <si>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</si>
  <si>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</si>
  <si>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</si>
  <si>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</si>
  <si>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</si>
  <si>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</si>
  <si>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</si>
  <si>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</si>
  <si>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</si>
  <si>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</si>
  <si>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</si>
  <si>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</si>
  <si>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</si>
  <si>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</si>
  <si>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</si>
  <si>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</si>
  <si>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</si>
  <si>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</si>
  <si>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</si>
  <si>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</si>
  <si>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</si>
  <si>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</si>
  <si>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</si>
  <si>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</si>
  <si>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</si>
  <si>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</si>
  <si>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</si>
  <si>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</si>
  <si>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</si>
  <si>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</si>
  <si>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</si>
  <si>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</si>
  <si>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</si>
  <si>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</si>
  <si>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</si>
  <si>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</si>
  <si>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</si>
  <si>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</si>
  <si>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</si>
  <si>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</si>
  <si>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</si>
  <si>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</si>
  <si>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</si>
  <si>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</si>
  <si>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</si>
  <si>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</si>
  <si>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</si>
  <si>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</si>
  <si>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</si>
  <si>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</si>
  <si>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</si>
  <si>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</si>
  <si>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</si>
  <si>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</si>
  <si>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</si>
  <si>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</si>
  <si>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</si>
  <si>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</si>
  <si>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</si>
  <si>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</si>
  <si>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</si>
  <si>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</si>
  <si>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</si>
  <si>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</si>
  <si>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</si>
  <si>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</si>
  <si>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</si>
  <si>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</si>
  <si>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</si>
  <si>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</si>
  <si>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</si>
  <si>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</si>
  <si>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</si>
  <si>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</si>
  <si>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</si>
  <si>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</si>
  <si>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</si>
  <si>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</si>
  <si>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</si>
  <si>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</si>
  <si>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</si>
  <si>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</si>
  <si>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</si>
  <si>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</si>
  <si>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</si>
  <si>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</si>
  <si>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</si>
  <si>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</si>
  <si>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</si>
  <si>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</si>
  <si>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</si>
  <si>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</si>
  <si>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</si>
  <si>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</si>
  <si>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</si>
  <si>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</si>
  <si>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</si>
  <si>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</si>
  <si>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</si>
  <si>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</si>
  <si>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</si>
  <si>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</si>
  <si>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</si>
  <si>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</si>
  <si>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</si>
  <si>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</si>
  <si>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</si>
  <si>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</si>
  <si>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</si>
  <si>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</si>
  <si>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</si>
  <si>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</si>
  <si>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</si>
  <si>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</si>
  <si>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</si>
  <si>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</si>
  <si>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</si>
  <si>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</si>
  <si>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</si>
  <si>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</si>
  <si>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</si>
  <si>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</si>
  <si>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</si>
  <si>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</si>
  <si>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</si>
  <si>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</si>
  <si>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</si>
  <si>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</si>
  <si>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</si>
  <si>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</si>
  <si>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</si>
  <si>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</si>
  <si>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</si>
  <si>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</si>
  <si>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</si>
  <si>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</si>
  <si>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</si>
  <si>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</si>
  <si>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</si>
  <si>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</si>
  <si>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</si>
  <si>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</si>
  <si>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</si>
  <si>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</si>
  <si>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</si>
  <si>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</si>
  <si>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</si>
  <si>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</si>
  <si>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</si>
  <si>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</si>
  <si>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</si>
  <si>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</si>
  <si>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</si>
  <si>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</si>
  <si>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</si>
  <si>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</si>
  <si>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</si>
  <si>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</si>
  <si>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</si>
  <si>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</si>
  <si>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</si>
  <si>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</si>
  <si>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</si>
  <si>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</si>
  <si>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</si>
  <si>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</si>
  <si>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</si>
  <si>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</si>
  <si>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</si>
  <si>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</si>
  <si>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</si>
  <si>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</si>
  <si>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</si>
  <si>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</si>
  <si>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</si>
  <si>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</si>
  <si>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</si>
  <si>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</si>
  <si>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</si>
  <si>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</si>
  <si>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</si>
  <si>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</si>
  <si>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</si>
  <si>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</si>
  <si>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</si>
  <si>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</si>
  <si>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</si>
  <si>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</si>
  <si>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</si>
  <si>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</si>
  <si>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</si>
  <si>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</si>
  <si>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</si>
  <si>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</si>
  <si>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</si>
  <si>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</si>
  <si>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</si>
  <si>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</si>
  <si>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</si>
  <si>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</si>
  <si>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</si>
  <si>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</si>
  <si>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</si>
  <si>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</si>
  <si>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</si>
  <si>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</si>
  <si>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</si>
  <si>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</si>
  <si>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</si>
  <si>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</si>
  <si>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</si>
  <si>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</si>
  <si>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</si>
  <si>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</si>
  <si>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</si>
  <si>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</si>
  <si>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</si>
  <si>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</si>
  <si>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</si>
  <si>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</si>
  <si>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</si>
  <si>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</si>
  <si>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</si>
  <si>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</si>
  <si>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</si>
  <si>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</si>
  <si>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</si>
  <si>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</si>
  <si>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</si>
  <si>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</si>
  <si>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</si>
  <si>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</si>
  <si>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</si>
  <si>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</si>
  <si>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</si>
  <si>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</si>
  <si>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</si>
  <si>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</si>
  <si>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</si>
  <si>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</si>
  <si>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</si>
  <si>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</si>
  <si>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</si>
  <si>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</si>
  <si>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</si>
  <si>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</si>
  <si>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</si>
  <si>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</si>
  <si>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</si>
  <si>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</si>
  <si>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</si>
  <si>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</si>
  <si>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</si>
  <si>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</si>
  <si>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</si>
  <si>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</si>
  <si>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</si>
  <si>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</si>
  <si>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</si>
  <si>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</si>
  <si>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</si>
  <si>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</si>
  <si>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</si>
  <si>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</si>
  <si>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</si>
  <si>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</si>
  <si>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</si>
  <si>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</si>
  <si>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</si>
  <si>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</si>
  <si>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</si>
  <si>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</si>
  <si>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</si>
  <si>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</si>
  <si>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</si>
  <si>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</si>
  <si>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</si>
  <si>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</si>
  <si>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</si>
  <si>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</si>
  <si>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</si>
  <si>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</si>
  <si>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</si>
  <si>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</si>
  <si>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</si>
  <si>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</si>
  <si>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</si>
  <si>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</si>
  <si>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</si>
  <si>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</si>
  <si>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</si>
  <si>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</si>
  <si>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</si>
  <si>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</si>
  <si>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</si>
  <si>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</si>
  <si>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</si>
  <si>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</si>
  <si>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</si>
  <si>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</si>
  <si>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</si>
  <si>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</si>
  <si>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</si>
  <si>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</si>
  <si>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</si>
  <si>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</si>
  <si>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</si>
  <si>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</si>
  <si>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</si>
  <si>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</si>
  <si>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</si>
  <si>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</si>
  <si>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</si>
  <si>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</si>
  <si>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</si>
  <si>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</si>
  <si>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</si>
  <si>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</si>
  <si>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</si>
  <si>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</si>
  <si>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</si>
  <si>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</si>
  <si>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</si>
  <si>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</si>
  <si>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</si>
  <si>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</si>
  <si>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</si>
  <si>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</si>
  <si>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</si>
  <si>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</si>
  <si>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</si>
  <si>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</si>
  <si>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</si>
  <si>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</si>
  <si>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</si>
  <si>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</si>
  <si>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</si>
  <si>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</si>
  <si>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</si>
  <si>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</si>
  <si>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</si>
  <si>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</si>
  <si>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</si>
  <si>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</si>
  <si>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</si>
  <si>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</si>
  <si>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</si>
  <si>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</si>
  <si>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</si>
  <si>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</si>
  <si>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</si>
  <si>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</si>
  <si>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</si>
  <si>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</si>
  <si>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</si>
  <si>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</si>
  <si>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</si>
  <si>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</si>
  <si>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</si>
  <si>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</si>
  <si>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</si>
  <si>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</si>
  <si>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</si>
  <si>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</si>
  <si>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</si>
  <si>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</si>
  <si>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</si>
  <si>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</si>
  <si>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</si>
  <si>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</si>
  <si>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</si>
  <si>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</si>
  <si>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</si>
  <si>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</si>
  <si>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</si>
  <si>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</si>
  <si>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</si>
  <si>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</si>
  <si>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</si>
  <si>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</si>
  <si>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</si>
  <si>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</si>
  <si>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</si>
  <si>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</si>
  <si>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</si>
  <si>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</si>
  <si>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</si>
  <si>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</si>
  <si>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</si>
  <si>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</si>
  <si>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</si>
  <si>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</si>
  <si>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</si>
  <si>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</si>
  <si>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</si>
  <si>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</si>
  <si>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</si>
  <si>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</si>
  <si>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</si>
  <si>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</si>
  <si>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</si>
  <si>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</si>
  <si>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</si>
  <si>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</si>
  <si>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</si>
  <si>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</si>
  <si>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</si>
  <si>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</si>
  <si>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</si>
  <si>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</si>
  <si>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</si>
  <si>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</si>
  <si>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</si>
  <si>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</si>
  <si>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</si>
  <si>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</si>
  <si>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</si>
  <si>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</si>
  <si>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</si>
  <si>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</si>
  <si>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</si>
  <si>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</si>
  <si>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</si>
  <si>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</si>
  <si>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</si>
  <si>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</si>
  <si>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</si>
  <si>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</si>
  <si>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</si>
  <si>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</si>
  <si>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</si>
  <si>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</si>
  <si>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</si>
  <si>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</si>
  <si>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</si>
  <si>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</si>
  <si>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</si>
  <si>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</si>
  <si>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</si>
  <si>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</si>
  <si>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</si>
  <si>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</si>
  <si>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</si>
  <si>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</si>
  <si>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</si>
  <si>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</si>
  <si>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</si>
  <si>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</si>
  <si>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</si>
  <si>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</si>
  <si>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</si>
  <si>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</si>
  <si>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</si>
  <si>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</si>
  <si>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</si>
  <si>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</si>
  <si>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</si>
  <si>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</si>
  <si>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</si>
  <si>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</si>
  <si>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</si>
  <si>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</si>
  <si>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</si>
  <si>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</si>
  <si>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</si>
  <si>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</si>
  <si>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</si>
  <si>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</si>
  <si>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</si>
  <si>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</si>
  <si>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</si>
  <si>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</si>
  <si>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</si>
  <si>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</si>
  <si>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</si>
  <si>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</si>
  <si>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</si>
  <si>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</si>
  <si>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</si>
  <si>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</si>
  <si>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</si>
  <si>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</si>
  <si>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</si>
  <si>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</si>
  <si>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</si>
  <si>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</si>
  <si>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</si>
  <si>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</si>
  <si>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</si>
  <si>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</si>
  <si>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</si>
  <si>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</si>
  <si>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</si>
  <si>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</si>
  <si>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</si>
  <si>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</si>
  <si>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</si>
  <si>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</si>
  <si>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</si>
  <si>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</si>
  <si>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</si>
  <si>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</si>
  <si>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</si>
  <si>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</si>
  <si>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</si>
  <si>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</si>
  <si>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</si>
  <si>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</si>
  <si>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</si>
  <si>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</si>
  <si>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</si>
  <si>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</si>
  <si>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</si>
  <si>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</si>
  <si>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</si>
  <si>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</si>
  <si>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</si>
  <si>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</si>
  <si>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</si>
  <si>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</si>
  <si>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</si>
  <si>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</si>
  <si>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</si>
  <si>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</si>
  <si>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</si>
  <si>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</si>
  <si>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</si>
  <si>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</si>
  <si>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</si>
  <si>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</si>
  <si>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</si>
  <si>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</si>
  <si>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</si>
  <si>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</si>
  <si>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</si>
  <si>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</si>
  <si>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</si>
  <si>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</si>
  <si>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</si>
  <si>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</si>
  <si>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</si>
  <si>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</si>
  <si>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</si>
  <si>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</si>
  <si>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</si>
  <si>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</si>
  <si>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</si>
  <si>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</si>
  <si>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</si>
  <si>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</si>
  <si>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</si>
  <si>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</si>
  <si>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</si>
  <si>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</si>
  <si>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</si>
  <si>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</si>
  <si>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</si>
  <si>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</si>
  <si>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</si>
  <si>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</si>
  <si>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</si>
  <si>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</si>
  <si>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</si>
  <si>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</si>
  <si>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</si>
  <si>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</si>
  <si>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</si>
  <si>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</si>
  <si>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</si>
  <si>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</si>
  <si>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</si>
  <si>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</si>
  <si>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</si>
  <si>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</si>
  <si>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</si>
  <si>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</si>
  <si>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</si>
  <si>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</si>
  <si>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</si>
  <si>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</si>
  <si>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</si>
  <si>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</si>
  <si>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</si>
  <si>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</si>
  <si>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</si>
  <si>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</si>
  <si>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</si>
  <si>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</si>
  <si>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</si>
  <si>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</si>
  <si>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</si>
  <si>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</si>
  <si>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</si>
  <si>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</si>
  <si>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</si>
  <si>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</si>
  <si>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</si>
  <si>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</si>
  <si>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</si>
  <si>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</si>
  <si>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</si>
  <si>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</si>
  <si>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</si>
  <si>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</si>
  <si>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</si>
  <si>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</si>
  <si>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</si>
  <si>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</si>
  <si>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</si>
  <si>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</si>
  <si>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</si>
  <si>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</si>
  <si>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</si>
  <si>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</si>
  <si>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</si>
  <si>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</si>
  <si>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</si>
  <si>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</si>
  <si>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</si>
  <si>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</si>
  <si>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</si>
  <si>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</si>
  <si>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</si>
  <si>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</si>
  <si>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</si>
  <si>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</si>
  <si>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</si>
  <si>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</si>
  <si>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</si>
  <si>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</si>
  <si>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</si>
  <si>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</si>
  <si>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</si>
  <si>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</si>
  <si>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</si>
  <si>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</si>
  <si>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</si>
  <si>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</si>
  <si>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</si>
  <si>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</si>
  <si>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</si>
  <si>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</si>
  <si>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</si>
  <si>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</si>
  <si>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</si>
  <si>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</si>
  <si>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</si>
  <si>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</si>
  <si>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</si>
  <si>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</si>
  <si>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</si>
  <si>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</si>
  <si>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</si>
  <si>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</si>
  <si>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</si>
  <si>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</si>
  <si>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</si>
  <si>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</si>
  <si>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</si>
  <si>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</si>
  <si>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</si>
  <si>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</si>
  <si>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</si>
  <si>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</si>
  <si>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</si>
  <si>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</si>
  <si>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</si>
  <si>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</si>
  <si>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</si>
  <si>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</si>
  <si>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</si>
  <si>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</si>
  <si>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</si>
  <si>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</si>
  <si>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</si>
  <si>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</si>
  <si>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</si>
  <si>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</si>
  <si>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</si>
  <si>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</si>
  <si>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</si>
  <si>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</si>
  <si>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</si>
  <si>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</si>
  <si>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</si>
  <si>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</si>
  <si>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</si>
  <si>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</si>
  <si>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</si>
  <si>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</si>
  <si>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</si>
  <si>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</si>
  <si>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</si>
  <si>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</si>
  <si>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</si>
  <si>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</si>
  <si>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</si>
  <si>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</si>
  <si>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</si>
  <si>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</si>
  <si>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</si>
  <si>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</si>
  <si>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</si>
  <si>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</si>
  <si>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</si>
  <si>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</si>
  <si>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</si>
  <si>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</si>
  <si>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</si>
  <si>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</si>
  <si>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</si>
  <si>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</si>
  <si>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</si>
  <si>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</si>
  <si>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</si>
  <si>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</si>
  <si>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</si>
  <si>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</si>
  <si>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</si>
  <si>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</si>
  <si>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</si>
  <si>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</si>
  <si>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</si>
  <si>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</si>
  <si>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</si>
  <si>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</si>
  <si>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</si>
  <si>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</si>
  <si>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</si>
  <si>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</si>
  <si>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</si>
  <si>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</si>
  <si>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</si>
  <si>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</si>
  <si>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</si>
  <si>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</si>
  <si>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</si>
  <si>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</si>
  <si>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</si>
  <si>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</si>
  <si>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</si>
  <si>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</si>
  <si>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</si>
  <si>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</si>
  <si>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</si>
  <si>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</si>
  <si>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</si>
  <si>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</si>
  <si>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</si>
  <si>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</si>
  <si>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</si>
  <si>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</si>
  <si>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</si>
  <si>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</si>
  <si>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</si>
  <si>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</si>
  <si>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</si>
  <si>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</si>
  <si>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</si>
  <si>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</si>
  <si>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</si>
  <si>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</si>
  <si>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</si>
  <si>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</si>
  <si>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</si>
  <si>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</si>
  <si>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</si>
  <si>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</si>
  <si>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</si>
  <si>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</si>
  <si>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</si>
  <si>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</si>
  <si>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</si>
  <si>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</si>
  <si>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</si>
  <si>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</si>
  <si>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</si>
  <si>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</si>
  <si>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</si>
  <si>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</si>
  <si>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</si>
  <si>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</si>
  <si>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</si>
  <si>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</si>
  <si>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</si>
  <si>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</si>
  <si>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</si>
  <si>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</si>
  <si>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</si>
  <si>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</si>
  <si>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</si>
  <si>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</si>
  <si>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</si>
  <si>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</si>
  <si>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</si>
  <si>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</si>
  <si>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</si>
  <si>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</si>
  <si>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</si>
  <si>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</si>
  <si>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</si>
  <si>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</si>
  <si>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</si>
  <si>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</si>
  <si>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</si>
  <si>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</si>
  <si>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</si>
  <si>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</si>
  <si>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</si>
  <si>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</si>
  <si>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</si>
  <si>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</si>
  <si>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</si>
  <si>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</si>
  <si>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</si>
  <si>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</si>
  <si>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</si>
  <si>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</si>
  <si>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</si>
  <si>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</si>
  <si>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</si>
  <si>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</si>
  <si>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</si>
  <si>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</si>
  <si>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</si>
  <si>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</si>
  <si>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</si>
  <si>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</si>
  <si>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</si>
  <si>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</si>
  <si>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</si>
  <si>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</si>
  <si>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</si>
  <si>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</si>
  <si>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</si>
  <si>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</si>
  <si>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</si>
  <si>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</si>
  <si>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</si>
  <si>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</si>
  <si>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</si>
  <si>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</si>
  <si>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</si>
  <si>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</si>
  <si>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</si>
  <si>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</si>
  <si>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</si>
  <si>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</si>
  <si>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</si>
  <si>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</si>
  <si>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</si>
  <si>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</si>
  <si>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</si>
  <si>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</si>
  <si>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</si>
  <si>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</si>
  <si>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</si>
  <si>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</si>
  <si>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</si>
  <si>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</si>
  <si>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</si>
  <si>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</si>
  <si>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</si>
  <si>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</si>
  <si>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</si>
  <si>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</si>
  <si>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</si>
  <si>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</si>
  <si>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</si>
  <si>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</si>
  <si>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</si>
  <si>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</si>
  <si>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</si>
  <si>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</si>
  <si>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</si>
  <si>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</si>
  <si>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</si>
  <si>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</si>
  <si>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</si>
  <si>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</si>
  <si>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</si>
  <si>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</si>
  <si>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</si>
  <si>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</si>
  <si>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</si>
  <si>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</si>
  <si>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</si>
  <si>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</si>
  <si>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</si>
  <si>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</si>
  <si>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</si>
  <si>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</si>
  <si>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</si>
  <si>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</si>
  <si>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</si>
  <si>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</si>
  <si>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</si>
  <si>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</si>
  <si>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</si>
  <si>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</si>
  <si>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</si>
  <si>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</si>
  <si>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</si>
  <si>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</si>
  <si>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</si>
  <si>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</si>
  <si>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</si>
  <si>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</si>
  <si>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</si>
  <si>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</si>
  <si>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</si>
  <si>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</si>
  <si>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</si>
  <si>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</si>
  <si>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</si>
  <si>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</si>
  <si>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</si>
  <si>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</si>
  <si>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</si>
  <si>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</si>
  <si>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</si>
  <si>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</si>
  <si>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</si>
  <si>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</si>
  <si>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</si>
  <si>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</si>
  <si>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</si>
  <si>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</si>
  <si>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</si>
  <si>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</si>
  <si>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</si>
  <si>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</si>
  <si>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</si>
  <si>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</si>
  <si>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</si>
  <si>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</si>
  <si>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</si>
  <si>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</si>
  <si>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</si>
  <si>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</si>
  <si>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</si>
  <si>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</si>
  <si>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</si>
  <si>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</si>
  <si>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</si>
  <si>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</si>
  <si>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</si>
  <si>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</si>
  <si>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</si>
  <si>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</si>
  <si>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</si>
  <si>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</si>
  <si>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</si>
  <si>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</si>
  <si>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</si>
  <si>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</si>
  <si>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</si>
  <si>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</si>
  <si>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</si>
  <si>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</si>
  <si>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</si>
  <si>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</si>
  <si>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</si>
  <si>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</si>
  <si>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</si>
  <si>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</si>
  <si>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</si>
  <si>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</si>
  <si>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</si>
  <si>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</si>
  <si>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</si>
  <si>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</si>
  <si>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</si>
  <si>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</si>
  <si>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</si>
  <si>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</si>
  <si>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</si>
  <si>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</si>
  <si>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</si>
  <si>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</si>
  <si>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</si>
  <si>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</si>
  <si>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</si>
  <si>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</si>
  <si>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</si>
  <si>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</si>
  <si>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</si>
  <si>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</si>
  <si>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</si>
  <si>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</si>
  <si>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</si>
  <si>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</si>
  <si>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</si>
  <si>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</si>
  <si>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</si>
  <si>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</si>
  <si>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</si>
  <si>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</si>
  <si>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</si>
  <si>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</si>
  <si>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</si>
  <si>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</si>
  <si>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</si>
  <si>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</si>
  <si>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</si>
  <si>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</si>
  <si>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</si>
  <si>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</si>
  <si>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</si>
  <si>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</si>
  <si>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</si>
  <si>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</si>
  <si>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</si>
  <si>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</si>
  <si>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</si>
  <si>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</si>
  <si>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</si>
  <si>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</si>
  <si>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</si>
  <si>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</si>
  <si>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</si>
  <si>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</si>
  <si>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</si>
  <si>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</si>
  <si>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</si>
  <si>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</si>
  <si>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</si>
  <si>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</si>
  <si>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</si>
  <si>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</si>
  <si>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</si>
  <si>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</si>
  <si>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</si>
  <si>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</si>
  <si>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</si>
  <si>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</si>
  <si>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</si>
  <si>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</si>
  <si>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</si>
  <si>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</si>
  <si>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</si>
  <si>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</si>
  <si>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</si>
  <si>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</si>
  <si>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</si>
  <si>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</si>
  <si>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</si>
  <si>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</si>
  <si>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</si>
  <si>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</si>
  <si>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</si>
  <si>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</si>
  <si>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</si>
  <si>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</si>
  <si>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</si>
  <si>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</si>
  <si>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</si>
  <si>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</si>
  <si>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</si>
  <si>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</si>
  <si>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</si>
  <si>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</si>
  <si>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</si>
  <si>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</si>
  <si>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</si>
  <si>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</si>
  <si>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</si>
  <si>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</si>
  <si>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</si>
  <si>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</si>
  <si>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</si>
  <si>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</si>
  <si>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</si>
  <si>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</si>
  <si>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</si>
  <si>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</si>
  <si>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</si>
  <si>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</si>
  <si>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</si>
  <si>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</si>
  <si>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</si>
  <si>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</si>
  <si>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</si>
  <si>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</si>
  <si>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</si>
  <si>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</si>
  <si>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</si>
  <si>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</si>
  <si>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</si>
  <si>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</si>
  <si>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</si>
  <si>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</si>
  <si>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</si>
  <si>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</si>
  <si>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</si>
  <si>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</si>
  <si>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</si>
  <si>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</si>
  <si>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</si>
  <si>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</si>
  <si>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</si>
  <si>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</si>
  <si>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</si>
  <si>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</si>
  <si>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</si>
  <si>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</si>
  <si>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</si>
  <si>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</si>
  <si>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</si>
  <si>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</si>
  <si>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</si>
  <si>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</si>
  <si>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</si>
  <si>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</si>
  <si>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</si>
  <si>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</si>
  <si>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</si>
  <si>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</si>
  <si>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</si>
  <si>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</si>
  <si>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</si>
  <si>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</si>
  <si>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</si>
  <si>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</si>
  <si>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</si>
  <si>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</si>
  <si>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</si>
  <si>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</si>
  <si>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</si>
  <si>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</si>
  <si>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</si>
  <si>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</si>
  <si>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</si>
  <si>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</si>
  <si>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</si>
  <si>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</si>
  <si>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</si>
  <si>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</si>
  <si>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</si>
  <si>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</si>
  <si>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</si>
  <si>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</si>
  <si>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</si>
  <si>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</si>
  <si>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</si>
  <si>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</si>
  <si>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</si>
  <si>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</si>
  <si>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</si>
  <si>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</si>
  <si>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</si>
  <si>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</si>
  <si>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</si>
  <si>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</si>
  <si>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</si>
  <si>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</si>
  <si>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</si>
  <si>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</si>
  <si>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</si>
  <si>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</si>
  <si>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</si>
  <si>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</si>
  <si>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</si>
  <si>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</si>
  <si>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</si>
  <si>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</si>
  <si>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</si>
  <si>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</si>
  <si>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</si>
  <si>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</si>
  <si>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</si>
  <si>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</si>
  <si>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</si>
  <si>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</si>
  <si>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</si>
  <si>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</si>
  <si>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</si>
  <si>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</si>
  <si>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</si>
  <si>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</si>
  <si>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</si>
  <si>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</si>
  <si>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</si>
  <si>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</si>
  <si>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</si>
  <si>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</si>
  <si>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</si>
  <si>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</si>
  <si>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</si>
  <si>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</si>
  <si>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</si>
  <si>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</si>
  <si>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</si>
  <si>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</si>
  <si>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</si>
  <si>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</si>
  <si>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</si>
  <si>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</si>
  <si>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</si>
  <si>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</si>
  <si>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</si>
  <si>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</si>
  <si>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</si>
  <si>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</si>
  <si>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</si>
  <si>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</si>
  <si>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</si>
  <si>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</si>
  <si>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</si>
  <si>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</si>
  <si>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</si>
  <si>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</si>
  <si>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</si>
  <si>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</si>
  <si>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</si>
  <si>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</si>
  <si>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</si>
  <si>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</si>
  <si>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</si>
  <si>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</si>
  <si>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</si>
  <si>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</si>
  <si>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</si>
  <si>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</si>
  <si>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</si>
  <si>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</si>
  <si>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</si>
  <si>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</si>
  <si>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</si>
  <si>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</si>
  <si>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</si>
  <si>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</si>
  <si>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</si>
  <si>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</si>
  <si>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</si>
  <si>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</si>
  <si>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</si>
  <si>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</si>
  <si>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</si>
  <si>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</si>
  <si>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</si>
  <si>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</si>
  <si>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</si>
  <si>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</si>
  <si>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</si>
  <si>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</si>
  <si>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</si>
  <si>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</si>
  <si>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</si>
  <si>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</si>
  <si>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</si>
  <si>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</si>
  <si>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</si>
  <si>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</si>
  <si>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</si>
  <si>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</si>
  <si>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</si>
  <si>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</si>
  <si>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</si>
  <si>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</si>
  <si>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</si>
  <si>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</si>
  <si>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</si>
  <si>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</si>
  <si>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</si>
  <si>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</si>
  <si>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</si>
  <si>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</si>
  <si>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</si>
  <si>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</si>
  <si>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</si>
  <si>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</si>
  <si>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</si>
  <si>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</si>
  <si>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</si>
  <si>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</si>
  <si>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</si>
  <si>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</si>
  <si>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</si>
  <si>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</si>
  <si>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</si>
  <si>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</si>
  <si>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</si>
  <si>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</si>
  <si>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</si>
  <si>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</si>
  <si>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</si>
  <si>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</si>
  <si>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</si>
  <si>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</si>
  <si>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</si>
  <si>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</si>
  <si>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</si>
  <si>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</si>
  <si>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</si>
  <si>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</si>
  <si>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</si>
  <si>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</si>
  <si>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</si>
  <si>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</si>
  <si>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</si>
  <si>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</si>
  <si>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</si>
  <si>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</si>
  <si>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</si>
  <si>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</si>
  <si>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</si>
  <si>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</si>
  <si>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</si>
  <si>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</si>
  <si>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</si>
  <si>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</si>
  <si>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</si>
  <si>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</si>
  <si>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</si>
  <si>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</si>
  <si>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</si>
  <si>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</si>
  <si>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</si>
  <si>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</si>
  <si>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</si>
  <si>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</si>
  <si>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</si>
  <si>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</si>
  <si>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</si>
  <si>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</si>
  <si>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</si>
  <si>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</si>
  <si>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</si>
  <si>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</si>
  <si>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</si>
  <si>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</si>
  <si>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</si>
  <si>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</si>
  <si>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</si>
  <si>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</si>
  <si>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</si>
  <si>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</si>
  <si>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</si>
  <si>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</si>
  <si>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</si>
  <si>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</si>
  <si>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</si>
  <si>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</si>
  <si>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</si>
  <si>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</si>
  <si>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</si>
  <si>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</si>
  <si>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</si>
  <si>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</si>
  <si>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</si>
  <si>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</si>
  <si>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</si>
  <si>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</si>
  <si>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</si>
  <si>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</si>
  <si>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</si>
  <si>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</si>
  <si>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</si>
  <si>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</si>
  <si>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</si>
  <si>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</si>
  <si>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</si>
  <si>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</si>
  <si>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</si>
  <si>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</si>
  <si>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</si>
  <si>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</si>
  <si>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</si>
  <si>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</si>
  <si>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</si>
  <si>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</si>
  <si>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</si>
  <si>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</si>
  <si>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</si>
  <si>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</si>
  <si>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</si>
  <si>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</si>
  <si>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</si>
  <si>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</si>
  <si>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</si>
  <si>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</si>
  <si>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</si>
  <si>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</si>
  <si>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</si>
  <si>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</si>
  <si>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</si>
  <si>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</si>
  <si>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</si>
  <si>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</si>
  <si>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</si>
  <si>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</si>
  <si>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</si>
  <si>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</si>
  <si>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</si>
  <si>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</si>
  <si>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</si>
  <si>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</si>
  <si>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</si>
  <si>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</si>
  <si>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</si>
  <si>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</si>
  <si>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</si>
  <si>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</si>
  <si>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</si>
  <si>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</si>
  <si>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</si>
  <si>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</si>
  <si>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</si>
  <si>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</si>
  <si>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</si>
  <si>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</si>
  <si>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</si>
  <si>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</si>
  <si>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</si>
  <si>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</si>
  <si>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</si>
  <si>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</si>
  <si>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</si>
  <si>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</si>
  <si>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</si>
  <si>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</si>
  <si>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</si>
  <si>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</si>
  <si>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</si>
  <si>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</si>
  <si>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</si>
  <si>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</si>
  <si>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</si>
  <si>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</si>
  <si>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</si>
  <si>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</si>
  <si>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</si>
  <si>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</si>
  <si>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</si>
  <si>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</si>
  <si>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</si>
  <si>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</si>
  <si>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</si>
  <si>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</si>
  <si>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</si>
  <si>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</si>
  <si>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</si>
  <si>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</si>
  <si>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</si>
  <si>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</si>
  <si>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</si>
  <si>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</si>
  <si>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</si>
  <si>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</si>
  <si>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</si>
  <si>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</si>
  <si>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</si>
  <si>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</si>
  <si>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</si>
  <si>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</si>
  <si>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</si>
  <si>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</si>
  <si>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</si>
  <si>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</si>
  <si>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</si>
  <si>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</si>
  <si>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</si>
  <si>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</si>
  <si>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</si>
  <si>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</si>
  <si>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</si>
  <si>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</si>
  <si>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</si>
  <si>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</si>
  <si>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</si>
  <si>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</si>
  <si>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</si>
  <si>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</si>
  <si>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</si>
  <si>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</si>
  <si>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</si>
  <si>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</si>
  <si>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</si>
  <si>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</si>
  <si>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</si>
  <si>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</si>
  <si>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</si>
  <si>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</si>
  <si>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</si>
  <si>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</si>
  <si>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</si>
  <si>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</si>
  <si>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</si>
  <si>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</si>
  <si>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</si>
  <si>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</si>
  <si>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</si>
  <si>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</si>
  <si>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</si>
  <si>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</si>
  <si>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</si>
  <si>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</si>
  <si>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</si>
  <si>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</si>
  <si>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</si>
  <si>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</si>
  <si>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</si>
  <si>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</si>
  <si>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</si>
  <si>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</si>
  <si>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</si>
  <si>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</si>
  <si>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</si>
  <si>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</si>
  <si>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</si>
  <si>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</si>
  <si>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</si>
  <si>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</si>
  <si>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</si>
  <si>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</si>
  <si>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</si>
  <si>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</si>
  <si>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</si>
  <si>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</si>
  <si>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</si>
  <si>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</si>
  <si>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</si>
  <si>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</si>
  <si>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</si>
  <si>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</si>
  <si>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</si>
  <si>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</si>
  <si>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</si>
  <si>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</si>
  <si>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</si>
  <si>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</si>
  <si>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</si>
  <si>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</si>
  <si>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</si>
  <si>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</si>
  <si>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</si>
  <si>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</si>
  <si>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</si>
  <si>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</si>
  <si>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</si>
  <si>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</si>
  <si>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</si>
  <si>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</si>
  <si>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</si>
  <si>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</si>
  <si>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</si>
  <si>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</si>
  <si>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</si>
  <si>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</si>
  <si>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</si>
  <si>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</si>
  <si>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</si>
  <si>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</si>
  <si>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</si>
  <si>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</si>
  <si>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</si>
  <si>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</si>
  <si>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</si>
  <si>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</si>
  <si>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</si>
  <si>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</si>
  <si>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</si>
  <si>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</si>
  <si>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</si>
  <si>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</si>
  <si>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</si>
  <si>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</si>
  <si>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</si>
  <si>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</si>
  <si>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</si>
  <si>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</si>
  <si>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</si>
  <si>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</si>
  <si>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</si>
  <si>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</si>
  <si>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</si>
  <si>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</si>
  <si>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</si>
  <si>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</si>
  <si>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</si>
  <si>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</si>
  <si>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</si>
  <si>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</si>
  <si>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</si>
  <si>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</si>
  <si>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</si>
  <si>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</si>
  <si>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</si>
  <si>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</si>
  <si>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</si>
  <si>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</si>
  <si>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</si>
  <si>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</si>
  <si>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</si>
  <si>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</si>
  <si>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</si>
  <si>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</si>
  <si>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</si>
  <si>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</si>
  <si>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</si>
  <si>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</si>
  <si>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</si>
  <si>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</si>
  <si>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</si>
  <si>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</si>
  <si>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</si>
  <si>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</si>
  <si>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</si>
  <si>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</si>
  <si>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</si>
  <si>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</si>
  <si>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</si>
  <si>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</si>
  <si>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</si>
  <si>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</si>
  <si>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</si>
  <si>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</si>
  <si>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</si>
  <si>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</si>
  <si>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</si>
  <si>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</si>
  <si>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</si>
  <si>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</si>
  <si>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</si>
  <si>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</si>
  <si>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</si>
  <si>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</si>
  <si>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</si>
  <si>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</si>
  <si>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</si>
  <si>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</si>
  <si>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</si>
  <si>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</si>
  <si>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</si>
  <si>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</si>
  <si>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</si>
  <si>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</si>
  <si>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</si>
  <si>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</si>
  <si>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</si>
  <si>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</si>
  <si>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</si>
  <si>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</si>
  <si>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</si>
  <si>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</si>
  <si>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</si>
  <si>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</si>
  <si>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</si>
  <si>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</si>
  <si>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</si>
  <si>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</si>
  <si>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</si>
  <si>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</si>
  <si>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</si>
  <si>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</si>
  <si>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</si>
  <si>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</si>
  <si>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</si>
  <si>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</si>
  <si>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</si>
  <si>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</si>
  <si>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</si>
  <si>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</si>
  <si>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</si>
  <si>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</si>
  <si>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</si>
  <si>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</si>
  <si>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</si>
  <si>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</si>
  <si>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</si>
  <si>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</si>
  <si>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</si>
  <si>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</si>
  <si>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</si>
  <si>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</si>
  <si>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</si>
  <si>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</si>
  <si>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</si>
  <si>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</si>
  <si>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</si>
  <si>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</si>
  <si>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</si>
  <si>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</si>
  <si>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</si>
  <si>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</si>
  <si>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</si>
  <si>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</si>
  <si>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</si>
  <si>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</si>
  <si>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</si>
  <si>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</si>
  <si>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</si>
  <si>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</si>
  <si>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</si>
  <si>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</si>
  <si>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</si>
  <si>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</si>
  <si>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</si>
  <si>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</si>
  <si>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</si>
  <si>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</si>
  <si>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</si>
  <si>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</si>
  <si>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</si>
  <si>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</si>
  <si>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</si>
  <si>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</si>
  <si>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</si>
  <si>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</si>
  <si>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</si>
  <si>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</si>
  <si>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</si>
  <si>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</si>
  <si>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</si>
  <si>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</si>
  <si>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</si>
  <si>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</si>
  <si>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</si>
  <si>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</si>
  <si>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</si>
  <si>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</si>
  <si>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</si>
  <si>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</si>
  <si>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</si>
  <si>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</si>
  <si>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</si>
  <si>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</si>
  <si>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</si>
  <si>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</si>
  <si>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</si>
  <si>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</si>
  <si>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</si>
  <si>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</si>
  <si>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</si>
  <si>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</si>
  <si>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</si>
  <si>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</si>
  <si>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</si>
  <si>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</si>
  <si>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</si>
  <si>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</si>
  <si>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</si>
  <si>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</si>
  <si>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</si>
  <si>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</si>
  <si>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</si>
  <si>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</si>
  <si>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</si>
  <si>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</si>
  <si>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</si>
  <si>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</si>
  <si>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</si>
  <si>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</si>
  <si>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</si>
  <si>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</si>
  <si>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</si>
  <si>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</si>
  <si>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</si>
  <si>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</si>
  <si>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</si>
  <si>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</si>
  <si>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</si>
  <si>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</si>
  <si>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</si>
  <si>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</si>
  <si>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</si>
  <si>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</si>
  <si>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</si>
  <si>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</si>
  <si>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</si>
  <si>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</si>
  <si>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</si>
  <si>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</si>
  <si>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</si>
  <si>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</si>
  <si>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</si>
  <si>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</si>
  <si>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</si>
  <si>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</si>
  <si>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</si>
  <si>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</si>
  <si>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</si>
  <si>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</si>
  <si>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</si>
  <si>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</si>
  <si>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</si>
  <si>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</si>
  <si>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</si>
  <si>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</si>
  <si>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</si>
  <si>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</si>
  <si>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</si>
  <si>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</si>
  <si>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</si>
  <si>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</si>
  <si>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</si>
  <si>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</si>
  <si>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</si>
  <si>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</si>
  <si>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</si>
  <si>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</si>
  <si>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</si>
  <si>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</si>
  <si>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</si>
  <si>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</si>
  <si>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</si>
  <si>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</si>
  <si>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</si>
  <si>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</si>
  <si>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</si>
  <si>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</si>
  <si>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</si>
  <si>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</si>
  <si>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</si>
  <si>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</si>
  <si>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</si>
  <si>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</si>
  <si>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</si>
  <si>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</si>
  <si>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</si>
  <si>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</si>
  <si>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</si>
  <si>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</si>
  <si>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</si>
  <si>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</si>
  <si>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</si>
  <si>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</si>
  <si>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</si>
  <si>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</si>
  <si>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</si>
  <si>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</si>
  <si>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</si>
  <si>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</si>
  <si>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</si>
  <si>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</si>
  <si>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</si>
  <si>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</si>
  <si>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</si>
  <si>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</si>
  <si>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</si>
  <si>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</si>
  <si>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</si>
  <si>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</si>
  <si>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</si>
  <si>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</si>
  <si>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</si>
  <si>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</si>
  <si>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</si>
  <si>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</si>
  <si>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</si>
  <si>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</si>
  <si>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</si>
  <si>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</si>
  <si>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</si>
  <si>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</si>
  <si>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</si>
  <si>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</si>
  <si>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</si>
  <si>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</si>
  <si>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</si>
  <si>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</si>
  <si>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</si>
  <si>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</si>
  <si>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</si>
  <si>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</si>
  <si>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</si>
  <si>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</si>
  <si>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</si>
  <si>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</si>
  <si>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</si>
  <si>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</si>
  <si>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</si>
  <si>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</si>
  <si>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</si>
  <si>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</si>
  <si>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</si>
  <si>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</si>
  <si>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</si>
  <si>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</si>
  <si>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</si>
  <si>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</si>
  <si>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</si>
  <si>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</si>
  <si>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</si>
  <si>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</si>
  <si>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</si>
  <si>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</si>
  <si>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</si>
  <si>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</si>
  <si>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</si>
  <si>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</si>
  <si>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</si>
  <si>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</si>
  <si>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</si>
  <si>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</si>
  <si>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</si>
  <si>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</si>
  <si>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</si>
  <si>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</si>
  <si>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</si>
  <si>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</si>
  <si>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</si>
  <si>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</si>
  <si>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</si>
  <si>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</si>
  <si>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</si>
  <si>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</si>
  <si>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</si>
  <si>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</si>
  <si>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</si>
  <si>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</si>
  <si>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</si>
  <si>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</si>
  <si>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</si>
  <si>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</si>
  <si>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</si>
  <si>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</si>
  <si>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</si>
  <si>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</si>
  <si>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</si>
  <si>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</si>
  <si>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</si>
  <si>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</si>
  <si>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</si>
  <si>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</si>
  <si>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</si>
  <si>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</si>
  <si>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</si>
  <si>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</si>
  <si>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</si>
  <si>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</si>
  <si>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</si>
  <si>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</si>
  <si>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</si>
  <si>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</si>
  <si>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</si>
  <si>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</si>
  <si>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</si>
  <si>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</si>
  <si>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</si>
  <si>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</si>
  <si>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</si>
  <si>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</si>
  <si>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</si>
  <si>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</si>
  <si>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</si>
  <si>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</si>
  <si>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</si>
  <si>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</si>
  <si>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</si>
  <si>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</si>
  <si>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</si>
  <si>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</si>
  <si>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</si>
  <si>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</si>
  <si>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</si>
  <si>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</si>
  <si>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</si>
  <si>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</si>
  <si>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</si>
  <si>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</si>
  <si>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</si>
  <si>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</si>
  <si>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</si>
  <si>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</si>
  <si>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</si>
  <si>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</si>
  <si>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</si>
  <si>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</si>
  <si>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</si>
  <si>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</si>
  <si>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</si>
  <si>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</si>
  <si>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</si>
  <si>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</si>
  <si>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</si>
  <si>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</si>
  <si>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</si>
  <si>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</si>
  <si>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</si>
  <si>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</si>
  <si>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</si>
  <si>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</si>
  <si>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</si>
  <si>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</si>
  <si>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</si>
  <si>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</si>
  <si>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</si>
  <si>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</si>
  <si>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</si>
  <si>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</si>
  <si>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</si>
  <si>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</si>
  <si>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</si>
  <si>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</si>
  <si>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</si>
  <si>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</si>
  <si>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</si>
  <si>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</si>
  <si>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</si>
  <si>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</si>
  <si>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</si>
  <si>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</si>
  <si>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</si>
  <si>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</si>
  <si>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</si>
  <si>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</si>
  <si>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</si>
  <si>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</si>
  <si>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</si>
  <si>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</si>
  <si>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</si>
  <si>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</si>
  <si>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</si>
  <si>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</si>
  <si>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</si>
  <si>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</si>
  <si>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</si>
  <si>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</si>
  <si>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</si>
  <si>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</si>
  <si>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</si>
  <si>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</si>
  <si>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</si>
  <si>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</si>
  <si>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</si>
  <si>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</si>
  <si>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</si>
  <si>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</si>
  <si>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</si>
  <si>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</si>
  <si>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</si>
  <si>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</si>
  <si>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</si>
  <si>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</si>
  <si>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</si>
  <si>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</si>
  <si>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</si>
  <si>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</si>
  <si>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</si>
  <si>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</si>
  <si>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</si>
  <si>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</si>
  <si>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</si>
  <si>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</si>
  <si>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</si>
  <si>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</si>
  <si>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</si>
  <si>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</si>
  <si>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</si>
  <si>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</si>
  <si>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</si>
  <si>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</si>
  <si>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</si>
  <si>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</si>
  <si>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</si>
  <si>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</si>
  <si>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</si>
  <si>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</si>
  <si>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</si>
  <si>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</si>
  <si>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</si>
  <si>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</si>
  <si>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</si>
  <si>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</si>
  <si>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</si>
  <si>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</si>
  <si>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</si>
  <si>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</si>
  <si>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</si>
  <si>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</si>
  <si>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</si>
  <si>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</si>
  <si>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</si>
  <si>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</si>
  <si>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</si>
  <si>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</si>
  <si>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</si>
  <si>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</si>
  <si>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</si>
  <si>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</si>
  <si>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</si>
  <si>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</si>
  <si>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</si>
  <si>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</si>
  <si>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</si>
  <si>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</si>
  <si>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</si>
  <si>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</si>
  <si>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</si>
  <si>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</si>
  <si>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</si>
  <si>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</si>
  <si>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</si>
  <si>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</si>
  <si>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</si>
  <si>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</si>
  <si>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</si>
  <si>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</si>
  <si>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</si>
  <si>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</si>
  <si>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</si>
  <si>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</si>
  <si>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</si>
  <si>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</si>
  <si>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</si>
  <si>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</si>
  <si>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</si>
  <si>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</si>
  <si>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</si>
  <si>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</si>
  <si>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</si>
  <si>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</si>
  <si>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</si>
  <si>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</si>
  <si>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</si>
  <si>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</si>
  <si>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</si>
  <si>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</si>
  <si>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</si>
  <si>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</si>
  <si>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</si>
  <si>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</si>
  <si>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</si>
  <si>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</si>
  <si>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</si>
  <si>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</si>
  <si>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</si>
  <si>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</si>
  <si>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</si>
  <si>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</si>
  <si>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</si>
  <si>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</si>
  <si>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</si>
  <si>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</si>
  <si>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</si>
  <si>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</si>
  <si>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</si>
  <si>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</si>
  <si>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</si>
  <si>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</si>
  <si>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</si>
  <si>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</si>
  <si>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</si>
  <si>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</si>
  <si>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</si>
  <si>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</si>
  <si>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</si>
  <si>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</si>
  <si>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</si>
  <si>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</si>
  <si>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</si>
  <si>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</si>
  <si>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</si>
  <si>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</si>
  <si>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</si>
  <si>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</si>
  <si>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</si>
  <si>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</si>
  <si>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</si>
  <si>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</si>
  <si>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</si>
  <si>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</si>
  <si>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</si>
  <si>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</si>
  <si>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</si>
  <si>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</si>
  <si>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</si>
  <si>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</si>
  <si>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</si>
  <si>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</si>
  <si>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</si>
  <si>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</si>
  <si>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</si>
  <si>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</si>
  <si>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</si>
  <si>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</si>
  <si>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</si>
  <si>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</si>
  <si>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</si>
  <si>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</si>
  <si>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</si>
  <si>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</si>
  <si>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</si>
  <si>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</si>
  <si>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</si>
  <si>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</si>
  <si>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</si>
  <si>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</si>
  <si>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</si>
  <si>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</si>
  <si>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</si>
  <si>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</si>
  <si>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</si>
  <si>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</si>
  <si>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</si>
  <si>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</si>
  <si>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</si>
  <si>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</si>
  <si>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</si>
  <si>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</si>
  <si>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</si>
  <si>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</si>
  <si>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</si>
  <si>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</si>
  <si>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</si>
  <si>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</si>
  <si>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</si>
  <si>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</si>
  <si>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</si>
  <si>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</si>
  <si>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</si>
  <si>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</si>
  <si>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</si>
  <si>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</si>
  <si>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</si>
  <si>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</si>
  <si>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</si>
  <si>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</si>
  <si>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</si>
  <si>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</si>
  <si>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</si>
  <si>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</si>
  <si>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</si>
  <si>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</si>
  <si>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</si>
  <si>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</si>
  <si>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</si>
  <si>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</si>
  <si>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</si>
  <si>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</si>
  <si>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</si>
  <si>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</si>
  <si>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</si>
  <si>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</si>
  <si>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</si>
  <si>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</si>
  <si>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</si>
  <si>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</si>
  <si>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</si>
  <si>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</si>
  <si>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</si>
  <si>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</si>
  <si>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</si>
  <si>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</si>
  <si>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</si>
  <si>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</si>
  <si>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</si>
  <si>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</si>
  <si>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</si>
  <si>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</si>
  <si>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</si>
  <si>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</si>
  <si>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</si>
  <si>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</si>
  <si>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</si>
  <si>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</si>
  <si>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</si>
  <si>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</si>
  <si>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</si>
  <si>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</si>
  <si>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</si>
  <si>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</si>
  <si>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</si>
  <si>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</si>
  <si>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</si>
  <si>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</si>
  <si>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</si>
  <si>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</si>
  <si>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</si>
  <si>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</si>
  <si>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</si>
  <si>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</si>
  <si>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</si>
  <si>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</si>
  <si>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</si>
  <si>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</si>
  <si>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</si>
  <si>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</si>
  <si>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</si>
  <si>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</si>
  <si>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</si>
  <si>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</si>
  <si>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</si>
  <si>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</si>
  <si>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</si>
  <si>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</si>
  <si>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</si>
  <si>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</si>
  <si>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</si>
  <si>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</si>
  <si>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</si>
  <si>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</si>
  <si>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</si>
  <si>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</si>
  <si>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</si>
  <si>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</si>
  <si>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</si>
  <si>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</si>
  <si>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</si>
  <si>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</si>
  <si>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</si>
  <si>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</si>
  <si>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</si>
  <si>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</si>
  <si>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</si>
  <si>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</si>
  <si>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</si>
  <si>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</si>
  <si>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</si>
  <si>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</si>
  <si>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</si>
  <si>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</si>
  <si>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</si>
  <si>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</si>
  <si>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</si>
  <si>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</si>
  <si>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</si>
  <si>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</si>
  <si>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</si>
  <si>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</si>
  <si>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</si>
  <si>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</si>
  <si>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</si>
  <si>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</si>
  <si>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</si>
  <si>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</si>
  <si>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</si>
  <si>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</si>
  <si>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</si>
  <si>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</si>
  <si>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</si>
  <si>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</si>
  <si>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</si>
  <si>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</si>
  <si>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</si>
  <si>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</si>
  <si>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</si>
  <si>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</si>
  <si>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</si>
  <si>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</si>
  <si>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</si>
  <si>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</si>
  <si>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</si>
  <si>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</si>
  <si>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</si>
  <si>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</si>
  <si>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</si>
  <si>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</si>
  <si>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</si>
  <si>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</si>
  <si>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</si>
  <si>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</si>
  <si>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</si>
  <si>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</si>
  <si>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</si>
  <si>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</si>
  <si>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</si>
  <si>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</si>
  <si>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</si>
  <si>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</si>
  <si>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</si>
  <si>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</si>
  <si>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</si>
  <si>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</si>
  <si>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</si>
  <si>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</si>
  <si>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</si>
  <si>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</si>
  <si>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</si>
  <si>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</si>
  <si>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</si>
  <si>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</si>
  <si>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</si>
  <si>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</si>
  <si>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</si>
  <si>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</si>
  <si>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</si>
  <si>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</si>
  <si>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</si>
  <si>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</si>
  <si>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</si>
  <si>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</si>
  <si>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</si>
  <si>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</si>
  <si>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</si>
  <si>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</si>
  <si>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</si>
  <si>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</si>
  <si>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</si>
  <si>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</si>
  <si>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</si>
  <si>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</si>
  <si>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</si>
  <si>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</si>
  <si>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</si>
  <si>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</si>
  <si>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</si>
  <si>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</si>
  <si>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</si>
  <si>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</si>
  <si>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</si>
  <si>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</si>
  <si>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</si>
  <si>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</si>
  <si>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</si>
  <si>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</si>
  <si>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</si>
  <si>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</si>
  <si>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</si>
  <si>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</si>
  <si>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</si>
  <si>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</si>
  <si>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</si>
  <si>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</si>
  <si>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</si>
  <si>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</si>
  <si>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</si>
  <si>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</si>
  <si>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</si>
  <si>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</si>
  <si>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</si>
  <si>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</si>
  <si>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</si>
  <si>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</si>
  <si>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</si>
  <si>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</si>
  <si>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</si>
  <si>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</si>
  <si>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</si>
  <si>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</si>
  <si>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</si>
  <si>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</si>
  <si>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</si>
  <si>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</si>
  <si>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</si>
  <si>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</si>
  <si>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</si>
  <si>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</si>
  <si>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</si>
  <si>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</si>
  <si>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</si>
  <si>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</si>
  <si>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</si>
  <si>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</si>
  <si>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</si>
  <si>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</si>
  <si>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</si>
  <si>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</si>
  <si>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</si>
  <si>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</si>
  <si>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</si>
  <si>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</si>
  <si>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</si>
  <si>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</si>
  <si>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</si>
  <si>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</si>
  <si>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</si>
  <si>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</si>
  <si>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</si>
  <si>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</si>
  <si>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</si>
  <si>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</si>
  <si>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</si>
  <si>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</si>
  <si>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</si>
  <si>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</si>
  <si>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</si>
  <si>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</si>
  <si>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</si>
  <si>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</si>
  <si>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</si>
  <si>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</si>
  <si>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</si>
  <si>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</si>
  <si>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</si>
  <si>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</si>
  <si>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</si>
  <si>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</si>
  <si>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</si>
  <si>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</si>
  <si>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</si>
  <si>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</si>
  <si>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</si>
  <si>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</si>
  <si>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</si>
  <si>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</si>
  <si>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</si>
  <si>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</si>
  <si>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</si>
  <si>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</si>
  <si>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</si>
  <si>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</si>
  <si>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</si>
  <si>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</si>
  <si>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</si>
  <si>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</si>
  <si>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</si>
  <si>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</si>
  <si>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</si>
  <si>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</si>
  <si>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</si>
  <si>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</si>
  <si>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</si>
  <si>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</si>
  <si>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</si>
  <si>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</si>
  <si>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</si>
  <si>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</si>
  <si>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</si>
  <si>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</si>
  <si>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</si>
  <si>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</si>
  <si>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</si>
  <si>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</si>
  <si>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</si>
  <si>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</si>
  <si>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</si>
  <si>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</si>
  <si>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</si>
  <si>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</si>
  <si>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</si>
  <si>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</si>
  <si>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</si>
  <si>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</si>
  <si>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</si>
  <si>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</si>
  <si>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</si>
  <si>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</si>
  <si>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</si>
  <si>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</si>
  <si>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</si>
  <si>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</si>
  <si>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</si>
  <si>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</si>
  <si>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</si>
  <si>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</si>
  <si>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</si>
  <si>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</si>
  <si>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</si>
  <si>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</si>
  <si>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</si>
  <si>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</si>
  <si>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</si>
  <si>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</si>
  <si>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</si>
  <si>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</si>
  <si>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</si>
  <si>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</si>
  <si>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</si>
  <si>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</si>
  <si>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</si>
  <si>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</si>
  <si>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</si>
  <si>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</si>
  <si>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</si>
  <si>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</si>
  <si>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</si>
  <si>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</si>
  <si>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</si>
  <si>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</si>
  <si>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</si>
  <si>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</si>
  <si>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</si>
  <si>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</si>
  <si>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</si>
  <si>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</si>
  <si>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</si>
  <si>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</si>
  <si>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</si>
  <si>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</si>
  <si>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</si>
  <si>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</si>
  <si>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</si>
  <si>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</si>
  <si>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</si>
  <si>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</si>
  <si>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</si>
  <si>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</si>
  <si>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</si>
  <si>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</si>
  <si>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</si>
  <si>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</si>
  <si>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</si>
  <si>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</si>
  <si>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</si>
  <si>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</si>
  <si>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</si>
  <si>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</si>
  <si>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</si>
  <si>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</si>
  <si>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</si>
  <si>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</si>
  <si>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</si>
  <si>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</si>
  <si>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</si>
  <si>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</si>
  <si>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</si>
  <si>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</si>
  <si>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</si>
  <si>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</si>
  <si>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</si>
  <si>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</si>
  <si>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</si>
  <si>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</si>
  <si>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</si>
  <si>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</si>
  <si>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</si>
  <si>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</si>
  <si>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</si>
  <si>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</si>
  <si>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</si>
  <si>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</si>
  <si>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</si>
  <si>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</si>
  <si>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</si>
  <si>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</si>
  <si>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</si>
  <si>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</si>
  <si>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</si>
  <si>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</si>
  <si>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</si>
  <si>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</si>
  <si>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</si>
  <si>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</si>
  <si>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</si>
  <si>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</si>
  <si>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</si>
  <si>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</si>
  <si>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</si>
  <si>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</si>
  <si>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</si>
  <si>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</si>
  <si>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</si>
  <si>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</si>
  <si>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</si>
  <si>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</si>
  <si>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</si>
  <si>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</si>
  <si>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</si>
  <si>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</si>
  <si>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</si>
  <si>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</si>
  <si>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</si>
  <si>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</si>
  <si>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</si>
  <si>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</si>
  <si>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</si>
  <si>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</si>
  <si>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</si>
  <si>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</si>
  <si>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</si>
  <si>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</si>
  <si>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</si>
  <si>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</si>
  <si>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</si>
  <si>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</si>
  <si>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</si>
  <si>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</si>
  <si>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</si>
  <si>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</si>
  <si>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</si>
  <si>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</si>
  <si>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</si>
  <si>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</si>
  <si>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</si>
  <si>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</si>
  <si>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</si>
  <si>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</si>
  <si>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</si>
  <si>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</si>
  <si>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</si>
  <si>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</si>
  <si>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</si>
  <si>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</si>
  <si>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</si>
  <si>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</si>
  <si>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</si>
  <si>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</si>
  <si>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</si>
  <si>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</si>
  <si>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</si>
  <si>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</si>
  <si>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</si>
  <si>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</si>
  <si>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</si>
  <si>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</si>
  <si>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</si>
  <si>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</si>
  <si>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</si>
  <si>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</si>
  <si>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</si>
  <si>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</si>
  <si>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</si>
  <si>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</si>
  <si>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</si>
  <si>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</si>
  <si>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</si>
  <si>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</si>
  <si>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</si>
  <si>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</si>
  <si>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</si>
  <si>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</si>
  <si>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</si>
  <si>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</si>
  <si>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</si>
  <si>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</si>
  <si>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</si>
  <si>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</si>
  <si>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</si>
  <si>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</si>
  <si>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</si>
  <si>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</si>
  <si>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</si>
  <si>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</si>
  <si>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</si>
  <si>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</si>
  <si>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</si>
  <si>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</si>
  <si>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</si>
  <si>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</si>
  <si>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</si>
  <si>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</si>
  <si>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</si>
  <si>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</si>
  <si>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</si>
  <si>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</si>
  <si>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</si>
  <si>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</si>
  <si>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</si>
  <si>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</si>
  <si>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</si>
  <si>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</si>
  <si>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</si>
  <si>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</si>
  <si>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</si>
  <si>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</si>
  <si>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</si>
  <si>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</si>
  <si>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</si>
  <si>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</si>
  <si>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</si>
  <si>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</si>
  <si>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</si>
  <si>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</si>
  <si>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</si>
  <si>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</si>
  <si>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</si>
  <si>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</si>
  <si>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</si>
  <si>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</si>
  <si>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</si>
  <si>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</si>
  <si>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</si>
  <si>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</si>
  <si>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</si>
  <si>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</si>
  <si>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</si>
  <si>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</si>
  <si>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</si>
  <si>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</si>
  <si>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</si>
  <si>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</si>
  <si>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</si>
  <si>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</si>
  <si>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</si>
  <si>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</si>
  <si>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</si>
  <si>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</si>
  <si>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</si>
  <si>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</si>
  <si>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</si>
  <si>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</si>
  <si>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</si>
  <si>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</si>
  <si>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</si>
  <si>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</si>
  <si>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</si>
  <si>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</si>
  <si>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</si>
  <si>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</si>
  <si>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</si>
  <si>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</si>
  <si>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</si>
  <si>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</si>
  <si>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</si>
  <si>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</si>
  <si>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</si>
  <si>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</si>
  <si>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</si>
  <si>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</si>
  <si>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</si>
  <si>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</si>
  <si>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</si>
  <si>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</si>
  <si>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</si>
  <si>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</si>
  <si>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</si>
  <si>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</si>
  <si>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</si>
  <si>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</si>
  <si>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</si>
  <si>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</si>
  <si>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</si>
  <si>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</si>
  <si>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</si>
  <si>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</si>
  <si>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</si>
  <si>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</si>
  <si>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</si>
  <si>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</si>
  <si>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</si>
  <si>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</si>
  <si>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</si>
  <si>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</si>
  <si>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</si>
  <si>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</si>
  <si>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</si>
  <si>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</si>
  <si>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</si>
  <si>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</si>
  <si>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</si>
  <si>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</si>
  <si>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</si>
  <si>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</si>
  <si>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</si>
  <si>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</si>
  <si>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</si>
  <si>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</si>
  <si>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</si>
  <si>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</si>
  <si>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</si>
  <si>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</si>
  <si>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</si>
  <si>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</si>
  <si>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</si>
  <si>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</si>
  <si>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</si>
  <si>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</si>
  <si>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</si>
  <si>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</si>
  <si>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</si>
  <si>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</si>
  <si>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</si>
  <si>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</si>
  <si>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</si>
  <si>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</si>
  <si>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</si>
  <si>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</si>
  <si>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</si>
  <si>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</si>
  <si>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</si>
  <si>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</si>
  <si>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</si>
  <si>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</si>
  <si>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</si>
  <si>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</si>
  <si>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</si>
  <si>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</si>
  <si>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</si>
  <si>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</si>
  <si>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</si>
  <si>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</si>
  <si>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</si>
  <si>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</si>
  <si>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</si>
  <si>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</si>
  <si>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</si>
  <si>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</si>
  <si>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</si>
  <si>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</si>
  <si>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</si>
  <si>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</si>
  <si>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</si>
  <si>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</si>
  <si>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</si>
  <si>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</si>
  <si>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</si>
  <si>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</si>
  <si>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</si>
  <si>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</si>
  <si>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</si>
  <si>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</si>
  <si>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</si>
  <si>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</si>
  <si>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</si>
  <si>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</si>
  <si>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</si>
  <si>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</si>
  <si>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</si>
  <si>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</si>
  <si>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</si>
  <si>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</si>
  <si>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</si>
  <si>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</si>
  <si>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</si>
  <si>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</si>
  <si>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</si>
  <si>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</si>
  <si>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</si>
  <si>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</si>
  <si>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</si>
  <si>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</si>
  <si>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</si>
  <si>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</si>
  <si>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</si>
  <si>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</si>
  <si>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</si>
  <si>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</si>
  <si>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</si>
  <si>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</si>
  <si>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</si>
  <si>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</si>
  <si>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</si>
  <si>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</si>
  <si>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</si>
  <si>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</si>
  <si>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</si>
  <si>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</si>
  <si>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</si>
  <si>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</si>
  <si>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</si>
  <si>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</si>
  <si>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</si>
  <si>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</si>
  <si>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</si>
  <si>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</si>
  <si>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</si>
  <si>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</si>
  <si>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</si>
  <si>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</si>
  <si>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</si>
  <si>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</si>
  <si>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</si>
  <si>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</si>
  <si>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</si>
  <si>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</si>
  <si>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</si>
  <si>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</si>
  <si>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</si>
  <si>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</si>
  <si>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</si>
  <si>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</si>
  <si>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</si>
  <si>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</si>
  <si>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</si>
  <si>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</si>
  <si>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</si>
  <si>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</si>
  <si>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</si>
  <si>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</si>
  <si>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</si>
  <si>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</si>
  <si>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</si>
  <si>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</si>
  <si>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</si>
  <si>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</si>
  <si>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</si>
  <si>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</si>
  <si>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</si>
  <si>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</si>
  <si>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</si>
  <si>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</si>
  <si>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</si>
  <si>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</si>
  <si>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</si>
  <si>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</si>
  <si>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</si>
  <si>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</si>
  <si>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</si>
  <si>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</si>
  <si>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</si>
  <si>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</si>
  <si>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</si>
  <si>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</si>
  <si>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</si>
  <si>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</si>
  <si>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</si>
  <si>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</si>
  <si>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</si>
  <si>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</si>
  <si>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</si>
  <si>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</si>
  <si>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</si>
  <si>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</si>
  <si>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</si>
  <si>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</si>
  <si>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</si>
  <si>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</si>
  <si>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</si>
  <si>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</si>
  <si>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</si>
  <si>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</si>
  <si>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</si>
  <si>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</si>
  <si>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</si>
  <si>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</si>
  <si>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</si>
  <si>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</si>
  <si>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</si>
  <si>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</si>
  <si>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</si>
  <si>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</si>
  <si>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</si>
  <si>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</si>
  <si>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</si>
  <si>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</si>
  <si>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</si>
  <si>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</si>
  <si>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</si>
  <si>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</si>
  <si>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</si>
  <si>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</si>
  <si>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</si>
  <si>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</si>
  <si>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</si>
  <si>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</si>
  <si>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</si>
  <si>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</si>
  <si>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</si>
  <si>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</si>
  <si>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</si>
  <si>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</si>
  <si>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</si>
  <si>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</si>
  <si>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</si>
  <si>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</si>
  <si>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</si>
  <si>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</si>
  <si>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</si>
  <si>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</si>
  <si>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</si>
  <si>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</si>
  <si>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</si>
  <si>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</si>
  <si>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</si>
  <si>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</si>
  <si>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</si>
  <si>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</si>
  <si>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</si>
  <si>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</si>
  <si>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</si>
  <si>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</si>
  <si>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</si>
  <si>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</si>
  <si>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</si>
  <si>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</si>
  <si>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</si>
  <si>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</si>
  <si>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</si>
  <si>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</si>
  <si>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</si>
  <si>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</si>
  <si>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</si>
  <si>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</si>
  <si>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</si>
  <si>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</si>
  <si>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</si>
  <si>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</si>
  <si>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</si>
  <si>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</si>
  <si>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</si>
  <si>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</si>
  <si>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</si>
  <si>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</si>
  <si>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</si>
  <si>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</si>
  <si>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</si>
  <si>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</si>
  <si>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</si>
  <si>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</si>
  <si>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</si>
  <si>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</si>
  <si>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</si>
  <si>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</si>
  <si>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</si>
  <si>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</si>
  <si>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</si>
  <si>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</si>
  <si>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</si>
  <si>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</si>
  <si>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</si>
  <si>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</si>
  <si>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</si>
  <si>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</si>
  <si>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</si>
  <si>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</si>
  <si>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</si>
  <si>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</si>
  <si>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</si>
  <si>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</si>
  <si>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</si>
  <si>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</si>
  <si>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</si>
  <si>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</si>
  <si>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</si>
  <si>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</si>
  <si>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</si>
  <si>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</si>
  <si>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</si>
  <si>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</si>
  <si>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</si>
  <si>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</si>
  <si>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</si>
  <si>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</si>
  <si>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</si>
  <si>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</si>
  <si>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</si>
  <si>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</si>
  <si>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</si>
  <si>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</si>
  <si>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</si>
  <si>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</si>
  <si>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</si>
  <si>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</si>
  <si>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</si>
  <si>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</si>
  <si>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</si>
  <si>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</si>
  <si>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</si>
  <si>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</si>
  <si>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</si>
  <si>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</si>
  <si>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</si>
  <si>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</si>
  <si>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</si>
  <si>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</si>
  <si>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</si>
  <si>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</si>
  <si>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</si>
  <si>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</si>
  <si>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</si>
  <si>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</si>
  <si>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</si>
  <si>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</si>
  <si>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</si>
  <si>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</si>
  <si>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</si>
  <si>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</si>
  <si>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</si>
  <si>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</si>
  <si>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</si>
  <si>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</si>
  <si>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</si>
  <si>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</si>
  <si>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</si>
  <si>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</si>
  <si>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</si>
  <si>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</si>
  <si>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</si>
  <si>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</si>
  <si>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</si>
  <si>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</si>
  <si>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</si>
  <si>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</si>
  <si>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</si>
  <si>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</si>
  <si>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</si>
  <si>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</si>
  <si>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</si>
  <si>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</si>
  <si>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</si>
  <si>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</si>
  <si>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</si>
  <si>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</si>
  <si>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</si>
  <si>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</si>
  <si>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</si>
  <si>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</si>
  <si>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</si>
  <si>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</si>
  <si>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</si>
  <si>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</si>
  <si>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</si>
  <si>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</si>
  <si>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</si>
  <si>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</si>
  <si>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</si>
  <si>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</si>
  <si>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</si>
  <si>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</si>
  <si>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</si>
  <si>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</si>
  <si>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</si>
  <si>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</si>
  <si>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</si>
  <si>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</si>
  <si>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</si>
  <si>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</si>
  <si>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</si>
  <si>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</si>
  <si>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</si>
  <si>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</si>
  <si>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</si>
  <si>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</si>
  <si>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</si>
  <si>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</si>
  <si>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</si>
  <si>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</si>
  <si>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</si>
  <si>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</si>
  <si>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</si>
  <si>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</si>
  <si>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</si>
  <si>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</si>
  <si>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</si>
  <si>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</si>
  <si>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</si>
  <si>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</si>
  <si>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</si>
  <si>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</si>
  <si>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</si>
  <si>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</si>
  <si>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</si>
  <si>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</si>
  <si>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</si>
  <si>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</si>
  <si>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</si>
  <si>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</si>
  <si>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</si>
  <si>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</si>
  <si>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</si>
  <si>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</si>
  <si>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</si>
  <si>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</si>
  <si>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</si>
  <si>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</si>
  <si>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</si>
  <si>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</si>
  <si>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</si>
  <si>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</si>
  <si>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</si>
  <si>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</si>
  <si>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</si>
  <si>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</si>
  <si>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</si>
  <si>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</si>
  <si>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</si>
  <si>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</si>
  <si>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</si>
  <si>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</si>
  <si>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</si>
  <si>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</si>
  <si>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</si>
  <si>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</si>
  <si>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</si>
  <si>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</si>
  <si>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</si>
  <si>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</si>
  <si>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</si>
  <si>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</si>
  <si>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</si>
  <si>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</si>
  <si>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</si>
  <si>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</si>
  <si>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</si>
  <si>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</si>
  <si>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</si>
  <si>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</si>
  <si>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</si>
  <si>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</si>
  <si>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</si>
  <si>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</si>
  <si>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</si>
  <si>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</si>
  <si>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</si>
  <si>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</si>
  <si>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</si>
  <si>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</si>
  <si>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</si>
  <si>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</si>
  <si>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</si>
  <si>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</si>
  <si>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</si>
  <si>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</si>
  <si>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</si>
  <si>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</si>
  <si>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</si>
  <si>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</si>
  <si>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</si>
  <si>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</si>
  <si>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</si>
  <si>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</si>
  <si>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</si>
  <si>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</si>
  <si>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</si>
  <si>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</si>
  <si>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</si>
  <si>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</si>
  <si>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</si>
  <si>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</si>
  <si>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</si>
  <si>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</si>
  <si>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</si>
  <si>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</si>
  <si>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</si>
  <si>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</si>
  <si>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</si>
  <si>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</si>
  <si>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</si>
  <si>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</si>
  <si>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</si>
  <si>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</si>
  <si>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</si>
  <si>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</si>
  <si>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</si>
  <si>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</si>
  <si>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</si>
  <si>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</si>
  <si>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</si>
  <si>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</si>
  <si>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</si>
  <si>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</si>
  <si>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</si>
  <si>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</si>
  <si>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</si>
  <si>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</si>
  <si>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</si>
  <si>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</si>
  <si>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</si>
  <si>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</si>
  <si>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</si>
  <si>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</si>
  <si>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</si>
  <si>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</si>
  <si>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</si>
  <si>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</si>
  <si>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</si>
  <si>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</si>
  <si>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</si>
  <si>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</si>
  <si>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</si>
  <si>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</si>
  <si>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</si>
  <si>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</si>
  <si>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</si>
  <si>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</si>
  <si>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</si>
  <si>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</si>
  <si>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</si>
  <si>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</si>
  <si>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</si>
  <si>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</si>
  <si>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</si>
  <si>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</si>
  <si>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</si>
  <si>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</si>
  <si>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</si>
  <si>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</si>
  <si>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</si>
  <si>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</si>
  <si>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</si>
  <si>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</si>
  <si>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</si>
  <si>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</si>
  <si>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</si>
  <si>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</si>
  <si>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</si>
  <si>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</si>
  <si>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</si>
  <si>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</si>
  <si>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</si>
  <si>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</si>
  <si>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</si>
  <si>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</si>
  <si>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</si>
  <si>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</si>
  <si>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</si>
  <si>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</si>
  <si>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</si>
  <si>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</si>
  <si>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</si>
  <si>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</si>
  <si>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</si>
  <si>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</si>
  <si>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</si>
  <si>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</si>
  <si>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</si>
  <si>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</si>
  <si>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</si>
  <si>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</si>
  <si>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</si>
  <si>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</si>
  <si>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</si>
  <si>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</si>
  <si>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</si>
  <si>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</si>
  <si>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</si>
  <si>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</si>
  <si>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</si>
  <si>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</si>
  <si>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</si>
  <si>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</si>
  <si>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</si>
  <si>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</si>
  <si>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</si>
  <si>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</si>
  <si>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</si>
  <si>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</si>
  <si>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</si>
  <si>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</si>
  <si>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</si>
  <si>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</si>
  <si>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</si>
  <si>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</si>
  <si>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</si>
  <si>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</si>
  <si>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</si>
  <si>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</si>
  <si>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</si>
  <si>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</si>
  <si>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</si>
  <si>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</si>
  <si>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</si>
  <si>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</si>
  <si>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</si>
  <si>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</si>
  <si>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</si>
  <si>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</si>
  <si>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</si>
  <si>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</si>
  <si>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</si>
  <si>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</si>
  <si>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</si>
  <si>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</si>
  <si>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</si>
  <si>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</si>
  <si>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</si>
  <si>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</si>
  <si>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</si>
  <si>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</si>
  <si>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</si>
  <si>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</si>
  <si>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</si>
  <si>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</si>
  <si>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</si>
  <si>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</si>
  <si>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</si>
  <si>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</si>
  <si>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</si>
  <si>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</si>
  <si>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</si>
  <si>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</si>
  <si>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</si>
  <si>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</si>
  <si>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</si>
  <si>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</si>
  <si>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</si>
  <si>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</si>
  <si>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</si>
  <si>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</si>
  <si>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</si>
  <si>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</si>
  <si>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</si>
  <si>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</si>
  <si>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</si>
  <si>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</si>
  <si>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</si>
  <si>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</si>
  <si>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</si>
  <si>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</si>
  <si>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</si>
  <si>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</si>
  <si>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</si>
  <si>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</si>
  <si>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</si>
  <si>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</si>
  <si>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</si>
  <si>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</si>
  <si>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</si>
  <si>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</si>
  <si>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</si>
  <si>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</si>
  <si>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</si>
  <si>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</si>
  <si>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</si>
  <si>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</si>
  <si>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</si>
  <si>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</si>
  <si>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</si>
  <si>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</si>
  <si>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</si>
  <si>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</si>
  <si>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</si>
  <si>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</si>
  <si>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</si>
  <si>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</si>
  <si>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</si>
  <si>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</si>
  <si>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</si>
  <si>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</si>
  <si>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</si>
  <si>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</si>
  <si>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</si>
  <si>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</si>
  <si>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</si>
  <si>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</si>
  <si>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</si>
  <si>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</si>
  <si>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</si>
  <si>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</si>
  <si>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</si>
  <si>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</si>
  <si>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</si>
  <si>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</si>
  <si>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</si>
  <si>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</si>
  <si>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</si>
  <si>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</si>
  <si>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</si>
  <si>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</si>
  <si>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</si>
  <si>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</si>
  <si>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</si>
  <si>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</si>
  <si>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</si>
  <si>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</si>
  <si>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</si>
  <si>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</si>
  <si>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</si>
  <si>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</si>
  <si>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</si>
  <si>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</si>
  <si>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</si>
  <si>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</si>
  <si>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</si>
  <si>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</si>
  <si>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</si>
  <si>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</si>
  <si>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</si>
  <si>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</si>
  <si>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</si>
  <si>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</si>
  <si>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</si>
  <si>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</si>
  <si>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</si>
  <si>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</si>
  <si>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</si>
  <si>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</si>
  <si>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</si>
  <si>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</si>
  <si>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</si>
  <si>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</si>
  <si>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</si>
  <si>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</si>
  <si>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</si>
  <si>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</si>
  <si>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</si>
  <si>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</si>
  <si>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</si>
  <si>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</si>
  <si>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</si>
  <si>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</si>
  <si>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</si>
  <si>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</si>
  <si>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</si>
  <si>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</si>
  <si>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</si>
  <si>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</si>
  <si>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</si>
  <si>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</si>
  <si>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</si>
  <si>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</si>
  <si>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</si>
  <si>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</si>
  <si>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</si>
  <si>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</si>
  <si>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</si>
  <si>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</si>
  <si>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</si>
  <si>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</si>
  <si>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</si>
  <si>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</si>
  <si>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</si>
  <si>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</si>
  <si>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</si>
  <si>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</si>
  <si>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</si>
  <si>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</si>
  <si>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</si>
  <si>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</si>
  <si>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</si>
  <si>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</si>
  <si>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</si>
  <si>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</si>
  <si>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</si>
  <si>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</si>
  <si>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</si>
  <si>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</si>
  <si>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</si>
  <si>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</si>
  <si>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</si>
  <si>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</si>
  <si>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</si>
  <si>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</si>
  <si>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</si>
  <si>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</si>
  <si>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</si>
  <si>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</si>
  <si>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</si>
  <si>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</si>
  <si>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</si>
  <si>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</si>
  <si>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</si>
  <si>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</si>
  <si>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</si>
  <si>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</si>
  <si>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</si>
  <si>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</si>
  <si>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</si>
  <si>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</si>
  <si>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</si>
  <si>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</si>
  <si>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</si>
  <si>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</si>
  <si>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</si>
  <si>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</si>
  <si>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</si>
  <si>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</si>
  <si>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</si>
  <si>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</si>
  <si>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</si>
  <si>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</si>
  <si>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</si>
  <si>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</si>
  <si>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</si>
  <si>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</si>
  <si>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</si>
  <si>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</si>
  <si>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</si>
  <si>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</si>
  <si>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</si>
  <si>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</si>
  <si>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</si>
  <si>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</si>
  <si>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</si>
  <si>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</si>
  <si>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</si>
  <si>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</si>
  <si>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</si>
  <si>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</si>
  <si>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</si>
  <si>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</si>
  <si>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</si>
  <si>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</si>
  <si>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</si>
  <si>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</si>
  <si>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</si>
  <si>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</si>
  <si>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</si>
  <si>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</si>
  <si>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</si>
  <si>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</si>
  <si>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</si>
  <si>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</si>
  <si>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</si>
  <si>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</si>
  <si>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</si>
  <si>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</si>
  <si>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</si>
  <si>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</si>
  <si>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</si>
  <si>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</si>
  <si>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</si>
  <si>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</si>
  <si>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</si>
  <si>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</si>
  <si>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</si>
  <si>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</si>
  <si>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</si>
  <si>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</si>
  <si>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</si>
  <si>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</si>
  <si>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</si>
  <si>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</si>
  <si>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</si>
  <si>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</si>
  <si>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</si>
  <si>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</si>
  <si>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</si>
  <si>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</si>
  <si>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</si>
  <si>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</si>
  <si>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</si>
  <si>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</si>
  <si>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</si>
  <si>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</si>
  <si>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</si>
  <si>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</si>
  <si>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</si>
  <si>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</si>
  <si>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</si>
  <si>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</si>
  <si>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</si>
  <si>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</si>
  <si>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</si>
  <si>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</si>
  <si>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</si>
  <si>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</si>
  <si>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</si>
  <si>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</si>
  <si>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</si>
  <si>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</si>
  <si>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</si>
  <si>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</si>
  <si>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</si>
  <si>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</si>
  <si>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</si>
  <si>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</si>
  <si>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</si>
  <si>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</si>
  <si>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</si>
  <si>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</si>
  <si>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</si>
  <si>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</si>
  <si>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</si>
  <si>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</si>
  <si>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</si>
  <si>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</si>
  <si>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</si>
  <si>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</si>
  <si>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</si>
  <si>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</si>
  <si>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</si>
  <si>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</si>
  <si>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</si>
  <si>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</si>
  <si>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</si>
  <si>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</si>
  <si>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</si>
  <si>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</si>
  <si>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</si>
  <si>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</si>
  <si>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</si>
  <si>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</si>
  <si>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</si>
  <si>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</si>
  <si>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</si>
  <si>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</si>
  <si>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</si>
  <si>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</si>
  <si>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</si>
  <si>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</si>
  <si>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</si>
  <si>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</si>
  <si>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</si>
  <si>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</si>
  <si>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</si>
  <si>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</si>
  <si>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</si>
  <si>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</si>
  <si>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</si>
  <si>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</si>
  <si>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</si>
  <si>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</si>
  <si>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</si>
  <si>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</si>
  <si>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</si>
  <si>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</si>
  <si>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</si>
  <si>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</si>
  <si>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</si>
  <si>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</si>
  <si>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</si>
  <si>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</si>
  <si>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</si>
  <si>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</si>
  <si>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</si>
  <si>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</si>
  <si>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</si>
  <si>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</si>
  <si>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</si>
  <si>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</si>
  <si>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</si>
  <si>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</si>
  <si>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</si>
  <si>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</si>
  <si>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</si>
  <si>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</si>
  <si>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</si>
  <si>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</si>
  <si>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</si>
  <si>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</si>
  <si>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</si>
  <si>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</si>
  <si>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</si>
  <si>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</si>
  <si>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</si>
  <si>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</si>
  <si>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</si>
  <si>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</si>
  <si>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</si>
  <si>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</si>
  <si>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</si>
  <si>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</si>
  <si>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</si>
  <si>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</si>
  <si>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</si>
  <si>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</si>
  <si>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</si>
  <si>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</si>
  <si>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</si>
  <si>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</si>
  <si>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</si>
  <si>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</si>
  <si>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</si>
  <si>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</si>
  <si>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</si>
  <si>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</si>
  <si>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</si>
  <si>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</si>
  <si>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</si>
  <si>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</si>
  <si>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</si>
  <si>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</si>
  <si>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</si>
  <si>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</si>
  <si>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</si>
  <si>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</si>
  <si>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</si>
  <si>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</si>
  <si>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</si>
  <si>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</si>
  <si>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</si>
  <si>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</si>
  <si>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</si>
  <si>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</si>
  <si>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</si>
  <si>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</si>
  <si>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</si>
  <si>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</si>
  <si>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</si>
  <si>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</si>
  <si>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</si>
  <si>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</si>
  <si>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</si>
  <si>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</si>
  <si>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</si>
  <si>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</si>
  <si>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</si>
  <si>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</si>
  <si>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</si>
  <si>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</si>
  <si>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</si>
  <si>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</si>
  <si>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</si>
  <si>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</si>
  <si>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</si>
  <si>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</si>
  <si>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</si>
  <si>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</si>
  <si>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</si>
  <si>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</si>
  <si>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</si>
  <si>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</si>
  <si>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</si>
  <si>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</si>
  <si>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</si>
  <si>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</si>
  <si>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</si>
  <si>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</si>
  <si>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</si>
  <si>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</si>
  <si>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</si>
  <si>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</si>
  <si>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</si>
  <si>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</si>
  <si>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</si>
  <si>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</si>
  <si>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</si>
  <si>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</si>
  <si>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</si>
  <si>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</si>
  <si>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</si>
  <si>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</si>
  <si>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</si>
  <si>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</si>
  <si>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</si>
  <si>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</si>
  <si>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</si>
  <si>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</si>
  <si>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</si>
  <si>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</si>
  <si>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</si>
  <si>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</si>
  <si>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</si>
  <si>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</si>
  <si>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</si>
  <si>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</si>
  <si>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</si>
  <si>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</si>
  <si>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</si>
  <si>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</si>
  <si>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</si>
  <si>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</si>
  <si>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</si>
  <si>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</si>
  <si>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</si>
  <si>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</si>
  <si>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</si>
  <si>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</si>
  <si>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</si>
  <si>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</si>
  <si>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</si>
  <si>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</si>
  <si>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</si>
  <si>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</si>
  <si>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</si>
  <si>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</si>
  <si>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</si>
  <si>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</si>
  <si>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</si>
  <si>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</si>
  <si>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</si>
  <si>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</si>
  <si>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</si>
  <si>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</si>
  <si>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</si>
  <si>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</si>
  <si>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</si>
  <si>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</si>
  <si>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</si>
  <si>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</si>
  <si>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</si>
  <si>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</si>
  <si>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</si>
  <si>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</si>
  <si>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</si>
  <si>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</si>
  <si>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</si>
  <si>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</si>
  <si>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</si>
  <si>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</si>
  <si>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</si>
  <si>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</si>
  <si>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</si>
  <si>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</si>
  <si>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</si>
  <si>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</si>
  <si>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</si>
  <si>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</si>
  <si>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</si>
  <si>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</si>
  <si>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</si>
  <si>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</si>
  <si>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</si>
  <si>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</si>
  <si>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</si>
  <si>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</si>
  <si>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</si>
  <si>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</si>
  <si>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</si>
  <si>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</si>
  <si>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</si>
  <si>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</si>
  <si>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</si>
  <si>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</si>
  <si>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</si>
  <si>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</si>
  <si>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</si>
  <si>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</si>
  <si>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</si>
  <si>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</si>
  <si>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</si>
  <si>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</si>
  <si>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</si>
  <si>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</si>
  <si>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</si>
  <si>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</si>
  <si>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</si>
  <si>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</si>
  <si>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</si>
  <si>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</si>
  <si>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</si>
  <si>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</si>
  <si>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</si>
  <si>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</si>
  <si>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</si>
  <si>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</si>
  <si>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</si>
  <si>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</si>
  <si>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</si>
  <si>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</si>
  <si>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</si>
  <si>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</si>
  <si>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</si>
  <si>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</si>
  <si>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</si>
  <si>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</si>
  <si>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</si>
  <si>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</si>
  <si>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</si>
  <si>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</si>
  <si>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</si>
  <si>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</si>
  <si>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</si>
  <si>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</si>
  <si>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</si>
  <si>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</si>
  <si>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</si>
  <si>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</si>
  <si>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</si>
  <si>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</si>
  <si>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</si>
  <si>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</si>
  <si>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</si>
  <si>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</si>
  <si>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</si>
  <si>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</si>
  <si>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</si>
  <si>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</si>
  <si>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</si>
  <si>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</si>
  <si>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</si>
  <si>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</si>
  <si>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</si>
  <si>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</si>
  <si>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</si>
  <si>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</si>
  <si>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</si>
  <si>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</si>
  <si>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</si>
  <si>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</si>
  <si>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</si>
  <si>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</si>
  <si>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</si>
  <si>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</si>
  <si>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</si>
  <si>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</si>
  <si>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</si>
  <si>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</si>
  <si>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</si>
  <si>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</si>
  <si>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</si>
  <si>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</si>
  <si>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</si>
  <si>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</si>
  <si>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</si>
  <si>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</si>
  <si>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</si>
  <si>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</si>
  <si>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</si>
  <si>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</si>
  <si>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</si>
  <si>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</si>
  <si>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</si>
  <si>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</si>
  <si>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</si>
  <si>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</si>
  <si>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</si>
  <si>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</si>
  <si>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</si>
  <si>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</si>
  <si>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</si>
  <si>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</si>
  <si>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</si>
  <si>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</si>
  <si>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</si>
  <si>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</si>
  <si>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</si>
  <si>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</si>
  <si>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</si>
  <si>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</si>
  <si>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</si>
  <si>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</si>
  <si>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</si>
  <si>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</si>
  <si>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</si>
  <si>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</si>
  <si>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</si>
  <si>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</si>
  <si>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</si>
  <si>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</si>
  <si>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</si>
  <si>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</si>
  <si>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</si>
  <si>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</si>
  <si>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</si>
  <si>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</si>
  <si>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</si>
  <si>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</si>
  <si>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</si>
  <si>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</si>
  <si>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</si>
  <si>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</si>
  <si>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</si>
  <si>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</si>
  <si>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</si>
  <si>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</si>
  <si>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</si>
  <si>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</si>
  <si>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</si>
  <si>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</si>
  <si>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</si>
  <si>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</si>
  <si>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</si>
  <si>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</si>
  <si>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</si>
  <si>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</si>
  <si>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</si>
  <si>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</si>
  <si>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</si>
  <si>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</si>
  <si>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</si>
  <si>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</si>
  <si>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</si>
  <si>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</si>
  <si>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</si>
  <si>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</si>
  <si>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</si>
  <si>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</si>
  <si>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</si>
  <si>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</si>
  <si>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</si>
  <si>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</si>
  <si>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</si>
  <si>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</si>
  <si>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</si>
  <si>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</si>
  <si>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</si>
  <si>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</si>
  <si>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</si>
  <si>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</si>
  <si>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</si>
  <si>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</si>
  <si>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</si>
  <si>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</si>
  <si>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</si>
  <si>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</si>
  <si>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</si>
  <si>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</si>
  <si>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</si>
  <si>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</si>
  <si>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</si>
  <si>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</si>
  <si>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</si>
  <si>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</si>
  <si>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</si>
  <si>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</si>
  <si>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</si>
  <si>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</si>
  <si>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</si>
  <si>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</si>
  <si>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</si>
  <si>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</si>
  <si>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</si>
  <si>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</si>
  <si>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</si>
  <si>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</si>
  <si>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</si>
  <si>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</si>
  <si>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</si>
  <si>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</si>
  <si>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</si>
  <si>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</si>
  <si>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</si>
  <si>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</si>
  <si>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</si>
  <si>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</si>
  <si>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</si>
  <si>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</si>
  <si>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</si>
  <si>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</si>
  <si>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</si>
  <si>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</si>
  <si>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</si>
  <si>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</si>
  <si>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</si>
  <si>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</si>
  <si>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</si>
  <si>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</si>
  <si>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</si>
  <si>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</si>
  <si>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</si>
  <si>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</si>
  <si>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</si>
  <si>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</si>
  <si>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</si>
  <si>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</si>
  <si>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</si>
  <si>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</si>
  <si>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</si>
  <si>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</si>
  <si>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</si>
  <si>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</si>
  <si>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</si>
  <si>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</si>
  <si>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</si>
  <si>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</si>
  <si>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</si>
  <si>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</si>
  <si>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</si>
  <si>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</si>
  <si>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</si>
  <si>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</si>
  <si>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</si>
  <si>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</si>
  <si>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</si>
  <si>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</si>
  <si>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</si>
  <si>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</si>
  <si>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</si>
  <si>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</si>
  <si>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</si>
  <si>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</si>
  <si>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</si>
  <si>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</si>
  <si>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</si>
  <si>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</si>
  <si>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</si>
  <si>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</si>
  <si>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</si>
  <si>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</si>
  <si>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</si>
  <si>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</si>
  <si>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</si>
  <si>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</si>
  <si>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</si>
  <si>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</si>
  <si>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</si>
  <si>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</si>
  <si>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</si>
  <si>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</si>
  <si>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</si>
  <si>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</si>
  <si>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</si>
  <si>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</si>
  <si>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</si>
  <si>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</si>
  <si>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</si>
  <si>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</si>
  <si>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</si>
  <si>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</si>
  <si>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</si>
  <si>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</si>
  <si>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</si>
  <si>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</si>
  <si>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</si>
  <si>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</si>
  <si>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</si>
  <si>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</si>
  <si>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</si>
  <si>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</si>
  <si>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</si>
  <si>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</si>
  <si>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</si>
  <si>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</si>
  <si>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</si>
  <si>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</si>
  <si>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</si>
  <si>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</si>
  <si>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</si>
  <si>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</si>
  <si>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</si>
  <si>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</si>
  <si>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</si>
  <si>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</si>
  <si>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</si>
  <si>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</si>
  <si>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</si>
  <si>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</si>
  <si>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</si>
  <si>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</si>
  <si>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</si>
  <si>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</si>
  <si>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</si>
  <si>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</si>
  <si>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</si>
  <si>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</si>
  <si>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</si>
  <si>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</si>
  <si>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</si>
  <si>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</si>
  <si>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</si>
  <si>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</si>
  <si>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</si>
  <si>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</si>
  <si>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</si>
  <si>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</si>
  <si>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</si>
  <si>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</si>
  <si>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</si>
  <si>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</si>
  <si>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</si>
  <si>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</si>
  <si>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</si>
  <si>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</si>
  <si>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</si>
  <si>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</si>
  <si>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</si>
  <si>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</si>
  <si>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</si>
  <si>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</si>
  <si>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</si>
  <si>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</si>
  <si>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</si>
  <si>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</si>
  <si>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</si>
  <si>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</si>
  <si>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</si>
  <si>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</si>
  <si>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</si>
  <si>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</si>
  <si>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</si>
  <si>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</si>
  <si>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</si>
  <si>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</si>
  <si>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</si>
  <si>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</si>
  <si>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</si>
  <si>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</si>
  <si>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</si>
  <si>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</si>
  <si>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</si>
  <si>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</si>
  <si>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</si>
  <si>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</si>
  <si>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</si>
  <si>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</si>
  <si>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</si>
  <si>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</si>
  <si>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</si>
  <si>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</si>
  <si>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</si>
  <si>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</si>
  <si>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</si>
  <si>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</si>
  <si>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</si>
  <si>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</si>
  <si>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</si>
  <si>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</si>
  <si>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</si>
  <si>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</si>
  <si>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</si>
  <si>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</si>
  <si>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</si>
  <si>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</si>
  <si>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</si>
  <si>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</si>
  <si>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</si>
  <si>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</si>
  <si>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</si>
  <si>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</si>
  <si>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</si>
  <si>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</si>
  <si>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</si>
  <si>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</si>
  <si>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</si>
  <si>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</si>
  <si>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</si>
  <si>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</si>
  <si>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</si>
  <si>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</si>
  <si>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</si>
  <si>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</si>
  <si>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</si>
  <si>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</si>
  <si>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</si>
  <si>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</si>
  <si>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</si>
  <si>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</si>
  <si>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</si>
  <si>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</si>
  <si>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</si>
  <si>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</si>
  <si>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</si>
  <si>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</si>
  <si>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</si>
  <si>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</si>
  <si>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</si>
  <si>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</si>
  <si>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</si>
  <si>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</si>
  <si>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</si>
  <si>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</si>
  <si>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</si>
  <si>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</si>
  <si>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</si>
  <si>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</si>
  <si>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</si>
  <si>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</si>
  <si>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</si>
  <si>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</si>
  <si>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</si>
  <si>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</si>
  <si>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</si>
  <si>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</si>
  <si>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</si>
  <si>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</si>
  <si>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</si>
  <si>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</si>
  <si>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</si>
  <si>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</si>
  <si>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</si>
  <si>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</si>
  <si>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</si>
  <si>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</si>
  <si>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</si>
  <si>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</si>
  <si>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</si>
  <si>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</si>
  <si>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</si>
  <si>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</si>
  <si>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</si>
  <si>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</si>
  <si>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</si>
  <si>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</si>
  <si>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</si>
  <si>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</si>
  <si>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</si>
  <si>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</si>
  <si>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</si>
  <si>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</si>
  <si>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</si>
  <si>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</si>
  <si>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</si>
  <si>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</si>
  <si>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</si>
  <si>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</si>
  <si>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</si>
  <si>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</si>
  <si>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</si>
  <si>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</si>
  <si>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</si>
  <si>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</si>
  <si>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</si>
  <si>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</si>
  <si>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</si>
  <si>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</si>
  <si>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</si>
  <si>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</si>
  <si>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</si>
  <si>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</si>
  <si>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</si>
  <si>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</si>
  <si>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</si>
  <si>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</si>
  <si>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</si>
  <si>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</si>
  <si>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</si>
  <si>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</si>
  <si>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</si>
  <si>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</si>
  <si>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</si>
  <si>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</si>
  <si>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</si>
  <si>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</si>
  <si>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</si>
  <si>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</si>
  <si>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</si>
  <si>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</si>
  <si>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</si>
  <si>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</si>
  <si>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</si>
  <si>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</si>
  <si>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</si>
  <si>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</si>
  <si>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</si>
  <si>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</si>
  <si>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</si>
  <si>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</si>
  <si>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</si>
  <si>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</si>
  <si>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</si>
  <si>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</si>
  <si>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</si>
  <si>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</si>
  <si>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</si>
  <si>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</si>
  <si>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</si>
  <si>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</si>
  <si>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</si>
  <si>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</si>
  <si>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</si>
  <si>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</si>
  <si>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</si>
  <si>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</si>
  <si>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</si>
  <si>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</si>
  <si>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</si>
  <si>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</si>
  <si>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</si>
  <si>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</si>
  <si>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</si>
  <si>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</si>
  <si>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</si>
  <si>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</si>
  <si>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</si>
  <si>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</si>
  <si>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</si>
  <si>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</si>
  <si>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</si>
  <si>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</si>
  <si>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</si>
  <si>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</si>
  <si>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</si>
  <si>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</si>
  <si>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</si>
  <si>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</si>
  <si>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</si>
  <si>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</si>
  <si>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</si>
  <si>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</si>
  <si>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</si>
  <si>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</si>
  <si>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</si>
  <si>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</si>
  <si>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</si>
  <si>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</si>
  <si>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</si>
  <si>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</si>
  <si>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</si>
  <si>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</si>
  <si>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</si>
  <si>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</si>
  <si>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</si>
  <si>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</si>
  <si>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</si>
  <si>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</si>
  <si>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</si>
  <si>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</si>
  <si>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</si>
  <si>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</si>
  <si>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</si>
  <si>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</si>
  <si>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</si>
  <si>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</si>
  <si>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</si>
  <si>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</si>
  <si>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</si>
  <si>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</si>
  <si>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</si>
  <si>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</si>
  <si>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</si>
  <si>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</si>
  <si>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</si>
  <si>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</si>
  <si>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</si>
  <si>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</si>
  <si>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</si>
  <si>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</si>
  <si>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</si>
  <si>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</si>
  <si>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</si>
  <si>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</si>
  <si>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</si>
  <si>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</si>
  <si>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</si>
  <si>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</si>
  <si>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</si>
  <si>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</si>
  <si>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</si>
  <si>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</si>
  <si>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</si>
  <si>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</si>
  <si>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</si>
  <si>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</si>
  <si>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</si>
  <si>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</si>
  <si>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</si>
  <si>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</si>
  <si>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</si>
  <si>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</si>
  <si>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</si>
  <si>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</si>
  <si>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</si>
  <si>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</si>
  <si>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</si>
  <si>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</si>
  <si>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</si>
  <si>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</si>
  <si>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</si>
  <si>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</si>
  <si>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</si>
  <si>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</si>
  <si>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</si>
  <si>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</si>
  <si>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</si>
  <si>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</si>
  <si>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</si>
  <si>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</si>
  <si>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</si>
  <si>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</si>
  <si>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</si>
  <si>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</si>
  <si>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</si>
  <si>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</si>
  <si>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</si>
  <si>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</si>
  <si>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</si>
  <si>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</si>
  <si>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</si>
  <si>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</si>
  <si>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</si>
  <si>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</si>
  <si>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</si>
  <si>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</si>
  <si>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</si>
  <si>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</si>
  <si>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</si>
  <si>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</si>
  <si>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</si>
  <si>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</si>
  <si>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</si>
  <si>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</si>
  <si>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</si>
  <si>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</si>
  <si>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</si>
  <si>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</si>
  <si>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</si>
  <si>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</si>
  <si>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</si>
  <si>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</si>
  <si>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</si>
  <si>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</si>
  <si>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</si>
  <si>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</si>
  <si>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</si>
  <si>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</si>
  <si>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</si>
  <si>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</si>
  <si>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</si>
  <si>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</si>
  <si>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</si>
  <si>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</si>
  <si>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</si>
  <si>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</si>
  <si>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</si>
  <si>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</si>
  <si>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</si>
  <si>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</si>
  <si>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</si>
  <si>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</si>
  <si>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</si>
  <si>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</si>
  <si>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</si>
  <si>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</si>
  <si>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</si>
  <si>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</si>
  <si>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</si>
  <si>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</si>
  <si>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</si>
  <si>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</si>
  <si>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</si>
  <si>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</si>
  <si>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</si>
  <si>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</si>
  <si>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</si>
  <si>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</si>
  <si>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</si>
  <si>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</si>
  <si>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</si>
  <si>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</si>
  <si>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</si>
  <si>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</si>
  <si>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</si>
  <si>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</si>
  <si>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</si>
  <si>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</si>
  <si>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</si>
  <si>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</si>
  <si>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</si>
  <si>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</si>
  <si>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</si>
  <si>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</si>
  <si>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</si>
  <si>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</si>
  <si>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</si>
  <si>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</si>
  <si>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</si>
  <si>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</si>
  <si>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</si>
  <si>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</si>
  <si>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</si>
  <si>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</si>
  <si>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</si>
  <si>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</si>
  <si>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</si>
  <si>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</si>
  <si>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</si>
  <si>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</si>
  <si>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</si>
  <si>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</si>
  <si>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</si>
  <si>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</si>
  <si>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</si>
  <si>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</si>
  <si>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</si>
  <si>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</si>
  <si>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</si>
  <si>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</si>
  <si>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</si>
  <si>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</si>
  <si>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</si>
  <si>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</si>
  <si>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</si>
  <si>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</si>
  <si>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</si>
  <si>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</si>
  <si>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</si>
  <si>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</si>
  <si>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</si>
  <si>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</si>
  <si>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</si>
  <si>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</si>
  <si>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</si>
  <si>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</si>
  <si>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</si>
  <si>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</si>
  <si>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</si>
  <si>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</si>
  <si>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</si>
  <si>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</si>
  <si>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</si>
  <si>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</si>
  <si>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</si>
  <si>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</si>
  <si>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</si>
  <si>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</si>
  <si>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</si>
  <si>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</si>
  <si>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</si>
  <si>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</si>
  <si>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</si>
  <si>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</si>
  <si>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</si>
  <si>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</si>
  <si>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</si>
  <si>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</si>
  <si>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</si>
  <si>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</si>
  <si>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</si>
  <si>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</si>
  <si>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</si>
  <si>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</si>
  <si>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</si>
  <si>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</si>
  <si>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</si>
  <si>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</si>
  <si>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</si>
  <si>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</si>
  <si>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</si>
  <si>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</si>
  <si>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</si>
  <si>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</si>
  <si>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</si>
  <si>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</si>
  <si>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</si>
  <si>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</si>
  <si>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</si>
  <si>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</si>
  <si>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</si>
  <si>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</si>
  <si>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</si>
  <si>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</si>
  <si>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</si>
  <si>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</si>
  <si>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</si>
  <si>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</si>
  <si>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</si>
  <si>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</si>
  <si>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</si>
  <si>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</si>
  <si>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</si>
  <si>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</si>
  <si>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</si>
  <si>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</si>
  <si>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</si>
  <si>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</si>
  <si>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</si>
  <si>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</si>
  <si>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</si>
  <si>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</si>
  <si>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</si>
  <si>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</si>
  <si>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</si>
  <si>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</si>
  <si>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</si>
  <si>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</si>
  <si>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</si>
  <si>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</si>
  <si>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</si>
  <si>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</si>
  <si>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</si>
  <si>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</si>
  <si>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</si>
  <si>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</si>
  <si>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</si>
  <si>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</si>
  <si>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</si>
  <si>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</si>
  <si>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</si>
  <si>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</si>
  <si>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</si>
  <si>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</si>
  <si>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</si>
  <si>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</si>
  <si>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</si>
  <si>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</si>
  <si>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</si>
  <si>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</si>
  <si>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</si>
  <si>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</si>
  <si>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</si>
  <si>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</si>
  <si>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</si>
  <si>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</si>
  <si>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</si>
  <si>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</si>
  <si>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</si>
  <si>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</si>
  <si>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</si>
  <si>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</si>
  <si>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</si>
  <si>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</si>
  <si>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</si>
  <si>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</si>
  <si>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</si>
  <si>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</si>
  <si>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</si>
  <si>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</si>
  <si>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</si>
  <si>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</si>
  <si>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</si>
  <si>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</si>
  <si>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</si>
  <si>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</si>
  <si>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</si>
  <si>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</si>
  <si>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</si>
  <si>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</si>
  <si>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</si>
  <si>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</si>
  <si>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</si>
  <si>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</si>
  <si>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</si>
  <si>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</si>
  <si>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</si>
  <si>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</si>
  <si>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</si>
  <si>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</si>
  <si>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</si>
  <si>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</si>
  <si>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</si>
  <si>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</si>
  <si>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</si>
  <si>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</si>
  <si>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</si>
  <si>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</si>
  <si>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</si>
  <si>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</si>
  <si>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</si>
  <si>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</si>
  <si>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</si>
  <si>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</si>
  <si>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</si>
  <si>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</si>
  <si>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</si>
  <si>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</si>
  <si>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</si>
  <si>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</si>
  <si>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</si>
  <si>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</si>
  <si>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</si>
  <si>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</si>
  <si>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</si>
  <si>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</si>
  <si>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</si>
  <si>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</si>
  <si>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</si>
  <si>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</si>
  <si>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</si>
  <si>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</si>
  <si>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</si>
  <si>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</si>
  <si>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</si>
  <si>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</si>
  <si>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</si>
  <si>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</si>
  <si>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</si>
  <si>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</si>
  <si>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</si>
  <si>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</si>
  <si>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</si>
  <si>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</si>
  <si>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</si>
  <si>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</si>
  <si>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</si>
  <si>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</si>
  <si>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</si>
  <si>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</si>
  <si>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</si>
  <si>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</si>
  <si>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</si>
  <si>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</si>
  <si>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</si>
  <si>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</si>
  <si>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</si>
  <si>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</si>
  <si>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</si>
  <si>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</si>
  <si>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</si>
  <si>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</si>
  <si>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</si>
  <si>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</si>
  <si>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</si>
  <si>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</si>
  <si>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</si>
  <si>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</si>
  <si>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</si>
  <si>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</si>
  <si>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</si>
  <si>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</si>
  <si>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</si>
  <si>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</si>
  <si>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</si>
  <si>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</si>
  <si>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</si>
  <si>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</si>
  <si>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</si>
  <si>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</si>
  <si>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</si>
  <si>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</si>
  <si>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</si>
  <si>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</si>
  <si>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</si>
  <si>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</si>
  <si>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</si>
  <si>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</si>
  <si>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</si>
  <si>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</si>
  <si>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</si>
  <si>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</si>
  <si>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</si>
  <si>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</si>
  <si>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</si>
  <si>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</si>
  <si>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</si>
  <si>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</si>
  <si>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</si>
  <si>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</si>
  <si>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</si>
  <si>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</si>
  <si>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</si>
  <si>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</si>
  <si>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</si>
  <si>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</si>
  <si>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</si>
  <si>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</si>
  <si>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</si>
  <si>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</si>
  <si>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</si>
  <si>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</si>
  <si>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</si>
  <si>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</si>
  <si>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</si>
  <si>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</si>
  <si>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</si>
  <si>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</si>
  <si>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</si>
  <si>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</si>
  <si>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</si>
  <si>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</si>
  <si>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</si>
  <si>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</si>
  <si>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</si>
  <si>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</si>
  <si>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</si>
  <si>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</si>
  <si>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</si>
  <si>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</si>
  <si>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</si>
  <si>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</si>
  <si>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</si>
  <si>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</si>
  <si>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</si>
  <si>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</si>
  <si>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</si>
  <si>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</si>
  <si>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</si>
  <si>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</si>
  <si>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</si>
  <si>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</si>
  <si>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</si>
  <si>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</si>
  <si>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</si>
  <si>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</si>
  <si>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</si>
  <si>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</si>
  <si>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</si>
  <si>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</si>
  <si>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</si>
  <si>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</si>
  <si>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</si>
  <si>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</si>
  <si>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</si>
  <si>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</si>
  <si>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</si>
  <si>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</si>
  <si>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</si>
  <si>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</si>
  <si>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</si>
  <si>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</si>
  <si>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</si>
  <si>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</si>
  <si>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</si>
  <si>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</si>
  <si>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</si>
  <si>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</si>
  <si>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</si>
  <si>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</si>
  <si>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</si>
  <si>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</si>
  <si>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</si>
  <si>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</si>
  <si>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</si>
  <si>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</si>
  <si>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</si>
  <si>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</si>
  <si>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</si>
  <si>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</si>
  <si>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</si>
  <si>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</si>
  <si>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</si>
  <si>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</si>
  <si>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</si>
  <si>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</si>
  <si>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</si>
  <si>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</si>
  <si>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</si>
  <si>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</si>
  <si>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</si>
  <si>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</si>
  <si>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</si>
  <si>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</si>
  <si>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</si>
  <si>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</si>
  <si>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</si>
  <si>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</si>
  <si>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</si>
  <si>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</si>
  <si>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</si>
  <si>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</si>
  <si>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</si>
  <si>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</si>
  <si>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</si>
  <si>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</si>
  <si>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</si>
  <si>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</si>
  <si>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</si>
  <si>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</si>
  <si>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</si>
  <si>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</si>
  <si>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</si>
  <si>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</si>
  <si>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</si>
  <si>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</si>
  <si>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</si>
  <si>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</si>
  <si>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</si>
  <si>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</si>
  <si>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</si>
  <si>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</si>
  <si>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</si>
  <si>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</si>
  <si>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</si>
  <si>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</si>
  <si>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</si>
  <si>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</si>
  <si>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</si>
  <si>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</si>
  <si>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</si>
  <si>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</si>
  <si>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</si>
  <si>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</si>
  <si>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</si>
  <si>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</si>
  <si>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</si>
  <si>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</si>
  <si>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</si>
  <si>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</si>
  <si>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</si>
  <si>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</si>
  <si>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</si>
  <si>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</si>
  <si>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</si>
  <si>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</si>
  <si>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</si>
  <si>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</si>
  <si>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</si>
  <si>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</si>
  <si>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</si>
  <si>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</si>
  <si>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</si>
  <si>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</si>
  <si>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</si>
  <si>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</si>
  <si>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</si>
  <si>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</si>
  <si>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</si>
  <si>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</si>
  <si>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</si>
  <si>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</si>
  <si>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</si>
  <si>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</si>
  <si>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</si>
  <si>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</si>
  <si>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</si>
  <si>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</si>
  <si>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</si>
  <si>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</si>
  <si>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</si>
  <si>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</si>
  <si>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</si>
  <si>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</si>
  <si>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</si>
  <si>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</si>
  <si>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</si>
  <si>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</si>
  <si>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</si>
  <si>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</si>
  <si>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</si>
  <si>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</si>
  <si>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</si>
  <si>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</si>
  <si>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</si>
  <si>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</si>
  <si>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</si>
  <si>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</si>
  <si>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</si>
  <si>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</si>
  <si>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</si>
  <si>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</si>
  <si>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</si>
  <si>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</si>
  <si>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</si>
  <si>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</si>
  <si>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</si>
  <si>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</si>
  <si>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</si>
  <si>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</si>
  <si>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</si>
  <si>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</si>
  <si>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</si>
  <si>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</si>
  <si>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</si>
  <si>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</si>
  <si>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</si>
  <si>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</si>
  <si>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</si>
  <si>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</si>
  <si>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</si>
  <si>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</si>
  <si>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</si>
  <si>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</si>
  <si>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</si>
  <si>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</si>
  <si>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</si>
  <si>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</si>
  <si>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</si>
  <si>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</si>
  <si>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</si>
  <si>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</si>
  <si>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</si>
  <si>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</si>
  <si>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</si>
  <si>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</si>
  <si>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</si>
  <si>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</si>
  <si>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</si>
  <si>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</si>
  <si>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</si>
  <si>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</si>
  <si>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</si>
  <si>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</si>
  <si>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</si>
  <si>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</si>
  <si>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</si>
  <si>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</si>
  <si>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</si>
  <si>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</si>
  <si>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</si>
  <si>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</si>
  <si>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</si>
  <si>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</si>
  <si>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</si>
  <si>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</si>
  <si>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</si>
  <si>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</si>
  <si>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</si>
  <si>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</si>
  <si>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</si>
  <si>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</si>
  <si>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</si>
  <si>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</si>
  <si>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</si>
  <si>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</si>
  <si>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</si>
  <si>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</si>
  <si>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</si>
  <si>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</si>
  <si>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</si>
  <si>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</si>
  <si>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</si>
  <si>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</si>
  <si>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</si>
  <si>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</si>
  <si>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</si>
  <si>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</si>
  <si>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</si>
  <si>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</si>
  <si>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</si>
  <si>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</si>
  <si>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</si>
  <si>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</si>
  <si>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</si>
  <si>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</si>
  <si>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</si>
  <si>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</si>
  <si>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</si>
  <si>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</si>
  <si>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</si>
  <si>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</si>
  <si>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</si>
  <si>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</si>
  <si>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</si>
  <si>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</si>
  <si>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</si>
  <si>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</si>
  <si>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</si>
  <si>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</si>
  <si>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</si>
  <si>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</si>
  <si>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</si>
  <si>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</si>
  <si>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</si>
  <si>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</si>
  <si>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</si>
  <si>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</si>
  <si>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</si>
  <si>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</si>
  <si>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</si>
  <si>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</si>
  <si>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</si>
  <si>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</si>
  <si>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</si>
  <si>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</si>
  <si>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</si>
  <si>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</si>
  <si>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</si>
  <si>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</si>
  <si>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</si>
  <si>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</si>
  <si>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</si>
  <si>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</si>
  <si>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</si>
  <si>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</si>
  <si>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</si>
  <si>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</si>
  <si>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</si>
  <si>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</si>
  <si>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</si>
  <si>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</si>
  <si>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</si>
  <si>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</si>
  <si>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</si>
  <si>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</si>
  <si>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</si>
  <si>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</si>
  <si>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</si>
  <si>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</si>
  <si>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</si>
  <si>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</si>
  <si>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</si>
  <si>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</si>
  <si>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</si>
  <si>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</si>
  <si>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</si>
  <si>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</si>
  <si>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</si>
  <si>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</si>
  <si>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</si>
  <si>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</si>
  <si>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</si>
  <si>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</si>
  <si>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</si>
  <si>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</si>
  <si>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</si>
  <si>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</si>
  <si>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</si>
  <si>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</si>
  <si>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</si>
  <si>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</si>
  <si>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</si>
  <si>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</si>
  <si>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</si>
  <si>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</si>
  <si>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</si>
  <si>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</si>
  <si>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</si>
  <si>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</si>
  <si>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</si>
  <si>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</si>
  <si>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</si>
  <si>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</si>
  <si>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</si>
  <si>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</si>
  <si>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</si>
  <si>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</si>
  <si>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</si>
  <si>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</si>
  <si>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</si>
  <si>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</si>
  <si>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</si>
  <si>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</si>
  <si>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</si>
  <si>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</si>
  <si>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</si>
  <si>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</si>
  <si>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</si>
  <si>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</si>
  <si>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</si>
  <si>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</si>
  <si>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</si>
  <si>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</si>
  <si>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</si>
  <si>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</si>
  <si>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</si>
  <si>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</si>
  <si>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</si>
  <si>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</si>
  <si>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</si>
  <si>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</si>
  <si>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</si>
  <si>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</si>
  <si>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</si>
  <si>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</si>
  <si>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</si>
  <si>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</si>
  <si>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</si>
  <si>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</si>
  <si>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</si>
  <si>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</si>
  <si>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</si>
  <si>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</si>
  <si>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</si>
  <si>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</si>
  <si>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</si>
  <si>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</si>
  <si>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</si>
  <si>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</si>
  <si>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</si>
  <si>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</si>
  <si>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</si>
  <si>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</si>
  <si>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</si>
  <si>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</si>
  <si>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</si>
  <si>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</si>
  <si>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</si>
  <si>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</si>
  <si>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</si>
  <si>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</si>
  <si>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</si>
  <si>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</si>
  <si>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</si>
  <si>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</si>
  <si>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</si>
  <si>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</si>
  <si>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</si>
  <si>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</si>
  <si>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</si>
  <si>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</si>
  <si>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</si>
  <si>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</si>
  <si>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</si>
  <si>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</si>
  <si>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</si>
  <si>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</si>
  <si>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</si>
  <si>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</si>
  <si>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</si>
  <si>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</si>
  <si>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</si>
  <si>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</si>
  <si>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</si>
  <si>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</si>
  <si>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</si>
  <si>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</si>
  <si>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</si>
  <si>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</si>
  <si>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</si>
  <si>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</si>
  <si>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</si>
  <si>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</si>
  <si>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</si>
  <si>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</si>
  <si>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</si>
  <si>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</si>
  <si>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</si>
  <si>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</si>
  <si>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</si>
  <si>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</si>
  <si>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</si>
  <si>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</si>
  <si>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</si>
  <si>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</si>
  <si>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</si>
  <si>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</si>
  <si>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</si>
  <si>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</si>
  <si>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</si>
  <si>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</si>
  <si>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</si>
  <si>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</si>
  <si>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</si>
  <si>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</si>
  <si>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</si>
  <si>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</si>
  <si>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</si>
  <si>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</si>
  <si>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</si>
  <si>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</si>
  <si>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</si>
  <si>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</si>
  <si>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</si>
  <si>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</si>
  <si>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</si>
  <si>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</si>
  <si>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</si>
  <si>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</si>
  <si>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</si>
  <si>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</si>
  <si>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</si>
  <si>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</si>
  <si>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</si>
  <si>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</si>
  <si>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</si>
  <si>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</si>
  <si>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</si>
  <si>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</si>
  <si>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</si>
  <si>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</si>
  <si>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</si>
  <si>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</si>
  <si>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</si>
  <si>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</si>
  <si>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</si>
  <si>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</si>
  <si>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</si>
  <si>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</si>
  <si>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</si>
  <si>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</si>
  <si>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</si>
  <si>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</si>
  <si>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</si>
  <si>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</si>
  <si>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</si>
  <si>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</si>
  <si>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</si>
  <si>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</si>
  <si>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</si>
  <si>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</si>
  <si>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</si>
  <si>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</si>
  <si>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</si>
  <si>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</si>
  <si>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</si>
  <si>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</si>
  <si>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</si>
  <si>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</si>
  <si>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</si>
  <si>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</si>
  <si>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</si>
  <si>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</si>
  <si>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</si>
  <si>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</si>
  <si>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</si>
  <si>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</si>
  <si>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</si>
  <si>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</si>
  <si>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</si>
  <si>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</si>
  <si>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</si>
  <si>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</si>
  <si>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</si>
  <si>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</si>
  <si>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</si>
  <si>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</si>
  <si>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</si>
  <si>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</si>
  <si>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</si>
  <si>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</si>
  <si>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</si>
  <si>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</si>
  <si>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</si>
  <si>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</si>
  <si>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</si>
  <si>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</si>
  <si>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</si>
  <si>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</si>
  <si>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</si>
  <si>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</si>
  <si>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</si>
  <si>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</si>
  <si>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</si>
  <si>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</si>
  <si>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</si>
  <si>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</si>
  <si>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</si>
  <si>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</si>
  <si>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</si>
  <si>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</si>
  <si>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</si>
  <si>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</si>
  <si>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</si>
  <si>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</si>
  <si>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</si>
  <si>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</si>
  <si>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</si>
  <si>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</si>
  <si>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</si>
  <si>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</si>
  <si>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</si>
  <si>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</si>
  <si>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</si>
  <si>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</si>
  <si>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</si>
  <si>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</si>
  <si>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</si>
  <si>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</si>
  <si>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</si>
  <si>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</si>
  <si>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</si>
  <si>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</si>
  <si>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</si>
  <si>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</si>
  <si>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</si>
  <si>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</si>
  <si>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</si>
  <si>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</si>
  <si>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</si>
  <si>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</si>
  <si>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</si>
  <si>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</si>
  <si>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</si>
  <si>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</si>
  <si>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</si>
  <si>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</si>
  <si>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</si>
  <si>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</si>
  <si>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</si>
  <si>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</si>
  <si>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</si>
  <si>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</si>
  <si>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</si>
  <si>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</si>
  <si>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</si>
  <si>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</si>
  <si>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</si>
  <si>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</si>
  <si>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</si>
  <si>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</si>
  <si>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</si>
  <si>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</si>
  <si>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</si>
  <si>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</si>
  <si>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</si>
  <si>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</si>
  <si>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</si>
  <si>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</si>
  <si>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</si>
  <si>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</si>
  <si>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</si>
  <si>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</si>
  <si>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</si>
  <si>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</si>
  <si>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</si>
  <si>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</si>
  <si>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</si>
  <si>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</si>
  <si>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</si>
  <si>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</si>
  <si>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</si>
  <si>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</si>
  <si>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</si>
  <si>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</si>
  <si>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</si>
  <si>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</si>
  <si>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</si>
  <si>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</si>
  <si>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</si>
  <si>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</si>
  <si>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</si>
  <si>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</si>
  <si>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</si>
  <si>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</si>
  <si>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</si>
  <si>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</si>
  <si>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</si>
  <si>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</si>
  <si>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</si>
  <si>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</si>
  <si>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</si>
  <si>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</si>
  <si>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</si>
  <si>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</si>
  <si>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</si>
  <si>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</si>
  <si>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</si>
  <si>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</si>
  <si>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</si>
  <si>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</si>
  <si>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</si>
  <si>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</si>
  <si>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</si>
  <si>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</si>
  <si>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</si>
  <si>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</si>
  <si>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</si>
  <si>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</si>
  <si>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</si>
  <si>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</si>
  <si>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</si>
  <si>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</si>
  <si>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</si>
  <si>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</si>
  <si>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</si>
  <si>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</si>
  <si>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</si>
  <si>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</si>
  <si>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</si>
  <si>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</si>
  <si>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</si>
  <si>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</si>
  <si>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</si>
  <si>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</si>
  <si>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</si>
  <si>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</si>
  <si>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</si>
  <si>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</si>
  <si>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</si>
  <si>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</si>
  <si>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</si>
  <si>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</si>
  <si>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</si>
  <si>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</si>
  <si>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</si>
  <si>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</si>
  <si>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</si>
  <si>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</si>
  <si>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</si>
  <si>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</si>
  <si>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</si>
  <si>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</si>
  <si>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</si>
  <si>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</si>
  <si>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</si>
  <si>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</si>
  <si>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</si>
  <si>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</si>
  <si>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</si>
  <si>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</si>
  <si>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</si>
  <si>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</si>
  <si>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</si>
  <si>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</si>
  <si>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</si>
  <si>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</si>
  <si>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</si>
  <si>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</si>
  <si>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</si>
  <si>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</si>
  <si>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</si>
  <si>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</si>
  <si>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</si>
  <si>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</si>
  <si>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</si>
  <si>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</si>
  <si>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</si>
  <si>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</si>
  <si>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</si>
  <si>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</si>
  <si>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</si>
  <si>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</si>
  <si>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</si>
  <si>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</si>
  <si>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</si>
  <si>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</si>
  <si>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</si>
  <si>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</si>
  <si>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</si>
  <si>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</si>
  <si>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</si>
  <si>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</si>
  <si>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</si>
  <si>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</si>
  <si>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</si>
  <si>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</si>
  <si>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</si>
  <si>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</si>
  <si>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</si>
  <si>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</si>
  <si>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</si>
  <si>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</si>
  <si>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</si>
  <si>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</si>
  <si>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</si>
  <si>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</si>
  <si>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</si>
  <si>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</si>
  <si>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</si>
  <si>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</si>
  <si>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</si>
  <si>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</si>
  <si>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</si>
  <si>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</si>
  <si>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</si>
  <si>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</si>
  <si>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</si>
  <si>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</si>
  <si>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</si>
  <si>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</si>
  <si>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</si>
  <si>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</si>
  <si>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</si>
  <si>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</si>
  <si>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</si>
  <si>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</si>
  <si>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</si>
  <si>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</si>
  <si>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</si>
  <si>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</si>
  <si>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</si>
  <si>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</si>
  <si>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</si>
  <si>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</si>
  <si>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</si>
  <si>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</si>
  <si>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</si>
  <si>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</si>
  <si>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</si>
  <si>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</si>
  <si>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</si>
  <si>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</si>
  <si>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</si>
  <si>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</si>
  <si>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</si>
  <si>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</si>
  <si>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</si>
  <si>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</si>
  <si>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</si>
  <si>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</si>
  <si>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</si>
  <si>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</si>
  <si>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</si>
  <si>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</si>
  <si>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</si>
  <si>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</si>
  <si>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</si>
  <si>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</si>
  <si>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</si>
  <si>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</si>
  <si>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</si>
  <si>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</si>
  <si>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</si>
  <si>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</si>
  <si>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</si>
  <si>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</si>
  <si>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</si>
  <si>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</si>
  <si>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</si>
  <si>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</si>
  <si>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</si>
  <si>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</si>
  <si>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</si>
  <si>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</si>
  <si>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</si>
  <si>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</si>
  <si>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</si>
  <si>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</si>
  <si>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</si>
  <si>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</si>
  <si>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</si>
  <si>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</si>
  <si>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</si>
  <si>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</si>
  <si>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</si>
  <si>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</si>
  <si>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</si>
  <si>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</si>
  <si>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</si>
  <si>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</si>
  <si>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</si>
  <si>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</si>
  <si>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</si>
  <si>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</si>
  <si>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</si>
  <si>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</si>
  <si>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</si>
  <si>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</si>
  <si>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</si>
  <si>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</si>
  <si>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</si>
  <si>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</si>
  <si>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</si>
  <si>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</si>
  <si>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</si>
  <si>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</si>
  <si>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</si>
  <si>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</si>
  <si>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</si>
  <si>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</si>
  <si>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</si>
  <si>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</si>
  <si>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</si>
  <si>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</si>
  <si>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</si>
  <si>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</si>
  <si>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</si>
  <si>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</si>
  <si>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</si>
  <si>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</si>
  <si>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</si>
  <si>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</si>
  <si>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</si>
  <si>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</si>
  <si>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</si>
  <si>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</si>
  <si>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</si>
  <si>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</si>
  <si>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</si>
  <si>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</si>
  <si>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</si>
  <si>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</si>
  <si>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</si>
  <si>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</si>
  <si>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</si>
  <si>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</si>
  <si>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</si>
  <si>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</si>
  <si>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</si>
  <si>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</si>
  <si>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</si>
  <si>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</si>
  <si>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</si>
  <si>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</si>
  <si>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</si>
  <si>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</si>
  <si>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</si>
  <si>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</si>
  <si>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</si>
  <si>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</si>
  <si>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</si>
  <si>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</si>
  <si>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</si>
  <si>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</si>
  <si>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</si>
  <si>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</si>
  <si>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</si>
  <si>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</si>
  <si>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</si>
  <si>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</si>
  <si>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</si>
  <si>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</si>
  <si>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</si>
  <si>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</si>
  <si>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</si>
  <si>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</si>
  <si>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</si>
  <si>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</si>
  <si>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</si>
  <si>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</si>
  <si>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</si>
  <si>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</si>
  <si>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</si>
  <si>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</si>
  <si>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</si>
  <si>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</si>
  <si>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</si>
  <si>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</si>
  <si>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</si>
  <si>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</si>
  <si>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</si>
  <si>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</si>
  <si>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</si>
  <si>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</si>
  <si>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</si>
  <si>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</si>
  <si>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</si>
  <si>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</si>
  <si>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</si>
  <si>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</si>
  <si>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</si>
  <si>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</si>
  <si>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</si>
  <si>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</si>
  <si>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</si>
  <si>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</si>
  <si>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</si>
  <si>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</si>
  <si>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</si>
  <si>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</si>
  <si>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</si>
  <si>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</si>
  <si>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</si>
  <si>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</si>
  <si>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</si>
  <si>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</si>
  <si>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</si>
  <si>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</si>
  <si>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</si>
  <si>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</si>
  <si>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</si>
  <si>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</si>
  <si>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</si>
  <si>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</si>
  <si>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</si>
  <si>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</si>
  <si>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</si>
  <si>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</si>
  <si>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</si>
  <si>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</si>
  <si>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</si>
  <si>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</si>
  <si>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</si>
  <si>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</si>
  <si>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</si>
  <si>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</si>
  <si>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</si>
  <si>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</si>
  <si>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</si>
  <si>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</si>
  <si>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</si>
  <si>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</si>
  <si>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</si>
  <si>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</si>
  <si>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</si>
  <si>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</si>
  <si>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</si>
  <si>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</si>
  <si>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</si>
  <si>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</si>
  <si>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</si>
  <si>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</si>
  <si>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</si>
  <si>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</si>
  <si>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</si>
  <si>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</si>
  <si>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</si>
  <si>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</si>
  <si>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</si>
  <si>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</si>
  <si>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</si>
  <si>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</si>
  <si>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</si>
  <si>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</si>
  <si>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</si>
  <si>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</si>
  <si>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</si>
  <si>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</si>
  <si>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</si>
  <si>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</si>
  <si>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</si>
  <si>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</si>
  <si>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</si>
  <si>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</si>
  <si>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</si>
  <si>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</si>
  <si>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</si>
  <si>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</si>
  <si>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</si>
  <si>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</si>
  <si>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</si>
  <si>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</si>
  <si>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</si>
  <si>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</si>
  <si>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</si>
  <si>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</si>
  <si>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</si>
  <si>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</si>
  <si>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</si>
  <si>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</si>
  <si>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</si>
  <si>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</si>
  <si>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</si>
  <si>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</si>
  <si>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</si>
  <si>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</si>
  <si>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</si>
  <si>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</si>
  <si>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</si>
  <si>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</si>
  <si>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</si>
  <si>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</si>
  <si>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</si>
  <si>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</si>
  <si>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</si>
  <si>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</si>
  <si>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</si>
  <si>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</si>
  <si>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</si>
  <si>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</si>
  <si>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</si>
  <si>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</si>
  <si>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</si>
  <si>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</si>
  <si>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</si>
  <si>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</si>
  <si>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</si>
  <si>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</si>
  <si>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</si>
  <si>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</si>
  <si>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</si>
  <si>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</si>
  <si>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</si>
  <si>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</si>
  <si>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</si>
  <si>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</si>
  <si>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</si>
  <si>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</si>
  <si>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</si>
  <si>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</si>
  <si>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</si>
  <si>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</si>
  <si>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</si>
  <si>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</si>
  <si>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</si>
  <si>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</si>
  <si>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</si>
  <si>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</si>
  <si>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</si>
  <si>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</si>
  <si>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</si>
  <si>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</si>
  <si>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</si>
  <si>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</si>
  <si>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</si>
  <si>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</si>
  <si>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</si>
  <si>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</si>
  <si>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</si>
  <si>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</si>
  <si>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</si>
  <si>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</si>
  <si>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</si>
  <si>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</si>
  <si>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</si>
  <si>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</si>
  <si>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</si>
  <si>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</si>
  <si>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</si>
  <si>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</si>
  <si>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</si>
  <si>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</si>
  <si>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</si>
  <si>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</si>
  <si>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</si>
  <si>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</si>
  <si>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</si>
  <si>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</si>
  <si>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</si>
  <si>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</si>
  <si>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</si>
  <si>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</si>
  <si>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</si>
  <si>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</si>
  <si>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</si>
  <si>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</si>
  <si>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</si>
  <si>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</si>
  <si>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</si>
  <si>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</si>
  <si>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</si>
  <si>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</si>
  <si>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</si>
  <si>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</si>
  <si>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</si>
  <si>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</si>
  <si>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</si>
  <si>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</si>
  <si>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</si>
  <si>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</si>
  <si>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</si>
  <si>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</si>
  <si>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</si>
  <si>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</si>
  <si>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</si>
  <si>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</si>
  <si>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</si>
  <si>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</si>
  <si>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</si>
  <si>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</si>
  <si>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</si>
  <si>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</si>
  <si>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</si>
  <si>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</si>
  <si>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</si>
  <si>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</si>
  <si>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</si>
  <si>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</si>
  <si>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</si>
  <si>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</si>
  <si>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</si>
  <si>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</si>
  <si>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</si>
  <si>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</si>
  <si>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</si>
  <si>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</si>
  <si>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</si>
  <si>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</si>
  <si>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</si>
  <si>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</si>
  <si>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</si>
  <si>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</si>
  <si>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</si>
  <si>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</si>
  <si>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</si>
  <si>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</si>
  <si>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</si>
  <si>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</si>
  <si>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</si>
  <si>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</si>
  <si>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</si>
  <si>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</si>
  <si>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</si>
  <si>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</si>
  <si>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</si>
  <si>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</si>
  <si>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</si>
  <si>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</si>
  <si>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</si>
  <si>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</si>
  <si>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</si>
  <si>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</si>
  <si>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</si>
  <si>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</si>
  <si>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</si>
  <si>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</si>
  <si>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</si>
  <si>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</si>
  <si>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</si>
  <si>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</si>
  <si>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</si>
  <si>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</si>
  <si>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</si>
  <si>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</si>
  <si>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</si>
  <si>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</si>
  <si>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</si>
  <si>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</si>
  <si>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</si>
  <si>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</si>
  <si>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</si>
  <si>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</si>
  <si>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</si>
  <si>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</si>
  <si>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</si>
  <si>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</si>
  <si>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</si>
  <si>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</si>
  <si>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</si>
  <si>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</si>
  <si>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</si>
  <si>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</si>
  <si>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</si>
  <si>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</si>
  <si>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</si>
  <si>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</si>
  <si>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</si>
  <si>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</si>
  <si>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</si>
  <si>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</si>
  <si>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</si>
  <si>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</si>
  <si>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</si>
  <si>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</si>
  <si>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</si>
  <si>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</si>
  <si>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</si>
  <si>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</si>
  <si>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</si>
  <si>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</si>
  <si>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</si>
  <si>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</si>
  <si>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</si>
  <si>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</si>
  <si>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</si>
  <si>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</si>
  <si>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</si>
  <si>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</si>
  <si>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</si>
  <si>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</si>
  <si>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</si>
  <si>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</si>
  <si>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</si>
  <si>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</si>
  <si>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</si>
  <si>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</si>
  <si>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</si>
  <si>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</si>
  <si>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</si>
  <si>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</si>
  <si>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</si>
  <si>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</si>
  <si>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</si>
  <si>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</si>
  <si>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</si>
  <si>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</si>
  <si>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</si>
  <si>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</si>
  <si>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</si>
  <si>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</si>
  <si>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</si>
  <si>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</si>
  <si>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</si>
  <si>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</si>
  <si>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</si>
  <si>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</si>
  <si>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</si>
  <si>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</si>
  <si>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</si>
  <si>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</si>
  <si>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</si>
  <si>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</si>
  <si>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</si>
  <si>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</si>
  <si>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</si>
  <si>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</si>
  <si>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</si>
  <si>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</si>
  <si>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</si>
  <si>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</si>
  <si>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</si>
  <si>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</si>
  <si>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</si>
  <si>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</si>
  <si>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</si>
  <si>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</si>
  <si>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</si>
  <si>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</si>
  <si>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</si>
  <si>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</si>
  <si>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</si>
  <si>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</si>
  <si>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</si>
  <si>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</si>
  <si>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</si>
  <si>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</si>
  <si>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</si>
  <si>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</si>
  <si>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</si>
  <si>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</si>
  <si>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</si>
  <si>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</si>
  <si>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</si>
  <si>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</si>
  <si>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</si>
  <si>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</si>
  <si>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</si>
  <si>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</si>
  <si>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</si>
  <si>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</si>
  <si>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</si>
  <si>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</si>
  <si>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</si>
  <si>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</si>
  <si>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</si>
  <si>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</si>
  <si>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</si>
  <si>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</si>
  <si>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</si>
  <si>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</si>
  <si>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</si>
  <si>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</si>
  <si>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</si>
  <si>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</si>
  <si>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</si>
  <si>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</si>
  <si>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</si>
  <si>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</si>
  <si>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</si>
  <si>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</si>
  <si>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</si>
  <si>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</si>
  <si>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</si>
  <si>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</si>
  <si>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</si>
  <si>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</si>
  <si>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</si>
  <si>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</si>
  <si>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</si>
  <si>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</si>
  <si>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</si>
  <si>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</si>
  <si>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</si>
  <si>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</si>
  <si>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</si>
  <si>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</si>
  <si>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</si>
  <si>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</si>
  <si>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</si>
  <si>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</si>
  <si>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</si>
  <si>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</si>
  <si>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</si>
  <si>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</si>
  <si>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</si>
  <si>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</si>
  <si>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</si>
  <si>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</si>
  <si>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</si>
  <si>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</si>
  <si>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</si>
  <si>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</si>
  <si>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</si>
  <si>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</si>
  <si>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</si>
  <si>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</si>
  <si>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</si>
  <si>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</si>
  <si>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</si>
  <si>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</si>
  <si>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</si>
  <si>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</si>
  <si>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</si>
  <si>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</si>
  <si>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</si>
  <si>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</si>
  <si>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</si>
  <si>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</si>
  <si>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</si>
  <si>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</si>
  <si>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</si>
  <si>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</si>
  <si>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</si>
  <si>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</si>
  <si>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</si>
  <si>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</si>
  <si>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</si>
  <si>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</si>
  <si>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</si>
  <si>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</si>
  <si>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</si>
  <si>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</si>
  <si>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</si>
  <si>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</si>
  <si>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</si>
  <si>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</si>
  <si>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</si>
  <si>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</si>
  <si>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</si>
  <si>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</si>
  <si>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</si>
  <si>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</si>
  <si>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</si>
  <si>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</si>
  <si>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</si>
  <si>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</si>
  <si>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</si>
  <si>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</si>
  <si>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</si>
  <si>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</si>
  <si>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</si>
  <si>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</si>
  <si>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</si>
  <si>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</si>
  <si>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</si>
  <si>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</si>
  <si>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</si>
  <si>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</si>
  <si>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</si>
  <si>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</si>
  <si>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</si>
  <si>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</si>
  <si>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</si>
  <si>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</si>
  <si>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</si>
  <si>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</si>
  <si>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</si>
  <si>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</si>
  <si>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</si>
  <si>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</si>
  <si>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</si>
  <si>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</si>
  <si>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</si>
  <si>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</si>
  <si>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</si>
  <si>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</si>
  <si>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</si>
  <si>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</si>
  <si>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</si>
  <si>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</si>
  <si>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</si>
  <si>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</si>
  <si>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</si>
  <si>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</si>
  <si>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</si>
  <si>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</si>
  <si>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</si>
  <si>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</si>
  <si>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</si>
  <si>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</si>
  <si>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</si>
  <si>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</si>
  <si>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</si>
  <si>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</si>
  <si>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</si>
  <si>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</si>
  <si>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</si>
  <si>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</si>
  <si>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</si>
  <si>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</si>
  <si>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</si>
  <si>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</si>
  <si>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</si>
  <si>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</si>
  <si>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</si>
  <si>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</si>
  <si>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</si>
  <si>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</si>
  <si>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</si>
  <si>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</si>
  <si>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</si>
  <si>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</si>
  <si>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</si>
  <si>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</si>
  <si>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</si>
  <si>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</si>
  <si>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</si>
  <si>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</si>
  <si>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</si>
  <si>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</si>
  <si>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</si>
  <si>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</si>
  <si>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</si>
  <si>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</si>
  <si>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</si>
  <si>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</si>
  <si>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</si>
  <si>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</si>
  <si>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</si>
  <si>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</si>
  <si>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</si>
  <si>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</si>
  <si>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</si>
  <si>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</si>
  <si>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</si>
  <si>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</si>
  <si>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</si>
  <si>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</si>
  <si>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</si>
  <si>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</si>
  <si>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</si>
  <si>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</si>
  <si>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</si>
  <si>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</si>
  <si>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</si>
  <si>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</si>
  <si>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</si>
  <si>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</si>
  <si>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</si>
  <si>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</si>
  <si>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</si>
  <si>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</si>
  <si>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</si>
  <si>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</si>
  <si>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</si>
  <si>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</si>
  <si>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</si>
  <si>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</si>
  <si>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</si>
  <si>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</si>
  <si>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</si>
  <si>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</si>
  <si>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</si>
  <si>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</si>
  <si>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</si>
  <si>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</si>
  <si>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</si>
  <si>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</si>
  <si>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</si>
  <si>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</si>
  <si>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</si>
  <si>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</si>
  <si>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</si>
  <si>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</si>
  <si>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</si>
  <si>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</si>
  <si>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</si>
  <si>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</si>
  <si>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</si>
  <si>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</si>
  <si>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</si>
  <si>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</si>
  <si>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</si>
  <si>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</si>
  <si>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</si>
  <si>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</si>
  <si>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</si>
  <si>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</si>
  <si>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</si>
  <si>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</si>
  <si>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</si>
  <si>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</si>
  <si>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</si>
  <si>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</si>
  <si>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</si>
  <si>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</si>
  <si>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</si>
  <si>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</si>
  <si>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</si>
  <si>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</si>
  <si>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</si>
  <si>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</si>
  <si>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</si>
  <si>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</si>
  <si>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</si>
  <si>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</si>
  <si>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</si>
  <si>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</si>
  <si>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</si>
  <si>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</si>
  <si>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</si>
  <si>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</si>
  <si>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</si>
  <si>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</si>
  <si>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</si>
  <si>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</si>
  <si>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</si>
  <si>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</si>
  <si>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</si>
  <si>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</si>
  <si>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</si>
  <si>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</si>
  <si>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</si>
  <si>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</si>
  <si>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</si>
  <si>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</si>
  <si>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</si>
  <si>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</si>
  <si>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</si>
  <si>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</si>
  <si>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</si>
  <si>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</si>
  <si>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</si>
  <si>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</si>
  <si>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</si>
  <si>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</si>
  <si>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</si>
  <si>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</si>
  <si>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</si>
  <si>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</si>
  <si>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</si>
  <si>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</si>
  <si>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</si>
  <si>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</si>
  <si>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</si>
  <si>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</si>
  <si>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</si>
  <si>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</si>
  <si>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</si>
  <si>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</si>
  <si>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</si>
  <si>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</si>
  <si>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</si>
  <si>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</si>
  <si>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</si>
  <si>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</si>
  <si>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</si>
  <si>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</si>
  <si>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</si>
  <si>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</si>
  <si>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</si>
  <si>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</si>
  <si>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</si>
  <si>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</si>
  <si>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</si>
  <si>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</si>
  <si>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</si>
  <si>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</si>
  <si>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</si>
  <si>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</si>
  <si>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</si>
  <si>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</si>
  <si>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</si>
  <si>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</si>
  <si>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</si>
  <si>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</si>
  <si>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</si>
  <si>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</si>
  <si>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</si>
  <si>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</si>
  <si>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</si>
  <si>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</si>
  <si>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</si>
  <si>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</si>
  <si>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</si>
  <si>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</si>
  <si>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</si>
  <si>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</si>
  <si>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</si>
  <si>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</si>
  <si>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</si>
  <si>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</si>
  <si>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</si>
  <si>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</si>
  <si>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</si>
  <si>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</si>
  <si>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</si>
  <si>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</si>
  <si>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</si>
  <si>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</si>
  <si>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</si>
  <si>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</si>
  <si>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</si>
  <si>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</si>
  <si>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</si>
  <si>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</si>
  <si>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</si>
  <si>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</si>
  <si>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</si>
  <si>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</si>
  <si>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</si>
  <si>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</si>
  <si>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</si>
  <si>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</si>
  <si>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</si>
  <si>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</si>
  <si>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</si>
  <si>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</si>
  <si>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</si>
  <si>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</si>
  <si>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</si>
  <si>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</si>
  <si>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</si>
  <si>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</si>
  <si>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</si>
  <si>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</si>
  <si>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</si>
  <si>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</si>
  <si>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</si>
  <si>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</si>
  <si>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</si>
  <si>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</si>
  <si>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</si>
  <si>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</si>
  <si>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</si>
  <si>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</si>
  <si>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</si>
  <si>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</si>
  <si>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</si>
  <si>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</si>
  <si>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</si>
  <si>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</si>
  <si>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</si>
  <si>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</si>
  <si>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</si>
  <si>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</si>
  <si>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</si>
  <si>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</si>
  <si>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</si>
  <si>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</si>
  <si>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</si>
  <si>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</si>
  <si>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</si>
  <si>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</si>
  <si>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</si>
  <si>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</si>
  <si>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</si>
  <si>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</si>
  <si>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</si>
  <si>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</si>
  <si>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</si>
  <si>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</si>
  <si>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</si>
  <si>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</si>
  <si>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</si>
  <si>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</si>
  <si>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</si>
  <si>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</si>
  <si>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</si>
  <si>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</si>
  <si>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</si>
  <si>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</si>
  <si>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</si>
  <si>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</si>
  <si>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</si>
  <si>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</si>
  <si>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</si>
  <si>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</si>
  <si>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</si>
  <si>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</si>
  <si>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</si>
  <si>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</si>
  <si>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</si>
  <si>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</si>
  <si>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</si>
  <si>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</si>
  <si>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</si>
  <si>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</si>
  <si>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</si>
  <si>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</si>
  <si>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</si>
  <si>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</si>
  <si>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</si>
  <si>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</si>
  <si>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</si>
  <si>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</si>
  <si>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</si>
  <si>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</si>
  <si>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</si>
  <si>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</si>
  <si>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</si>
  <si>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</si>
  <si>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</si>
  <si>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</si>
  <si>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</si>
  <si>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</si>
  <si>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</si>
  <si>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</si>
  <si>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</si>
  <si>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</si>
  <si>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</si>
  <si>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</si>
  <si>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</si>
  <si>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</si>
  <si>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</si>
  <si>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</si>
  <si>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</si>
  <si>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</si>
  <si>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</si>
  <si>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</si>
  <si>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</si>
  <si>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</si>
  <si>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</si>
  <si>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</si>
  <si>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</si>
  <si>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</si>
  <si>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</si>
  <si>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</si>
  <si>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</si>
  <si>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</si>
  <si>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</si>
  <si>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</si>
  <si>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</si>
  <si>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</si>
  <si>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</si>
  <si>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</si>
  <si>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</si>
  <si>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</si>
  <si>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</si>
  <si>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</si>
  <si>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</si>
  <si>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</si>
  <si>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</si>
  <si>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</si>
  <si>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</si>
  <si>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</si>
  <si>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</si>
  <si>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</si>
  <si>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</si>
  <si>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</si>
  <si>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</si>
  <si>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</si>
  <si>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</si>
  <si>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</si>
  <si>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</si>
  <si>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</si>
  <si>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</si>
  <si>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</si>
  <si>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</si>
  <si>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</si>
  <si>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</si>
  <si>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</si>
  <si>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</si>
  <si>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</si>
  <si>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</si>
  <si>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</si>
  <si>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</si>
  <si>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</si>
  <si>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</si>
  <si>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</si>
  <si>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</si>
  <si>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</si>
  <si>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</si>
  <si>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</si>
  <si>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</si>
  <si>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</si>
  <si>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</si>
  <si>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</si>
  <si>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</si>
  <si>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</si>
  <si>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</si>
  <si>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</si>
  <si>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</si>
  <si>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</si>
  <si>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</si>
  <si>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</si>
  <si>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</si>
  <si>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</si>
  <si>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</si>
  <si>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</si>
  <si>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</si>
  <si>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</si>
  <si>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</si>
  <si>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</si>
  <si>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</si>
  <si>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</si>
  <si>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</si>
  <si>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</si>
  <si>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</si>
  <si>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</si>
  <si>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</si>
  <si>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</si>
  <si>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</si>
  <si>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</si>
  <si>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</si>
  <si>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</si>
  <si>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</si>
  <si>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</si>
  <si>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</si>
  <si>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</si>
  <si>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</si>
  <si>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</si>
  <si>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</si>
  <si>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</si>
  <si>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</si>
  <si>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</si>
  <si>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</si>
  <si>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</si>
  <si>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</si>
  <si>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</si>
  <si>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</si>
  <si>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</si>
  <si>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</si>
  <si>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</si>
  <si>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</si>
  <si>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</si>
  <si>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</si>
  <si>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</si>
  <si>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</si>
  <si>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</si>
  <si>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</si>
  <si>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</si>
  <si>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</si>
  <si>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</si>
  <si>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</si>
  <si>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</si>
  <si>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</si>
  <si>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</si>
  <si>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</si>
  <si>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</si>
  <si>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</si>
  <si>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</si>
  <si>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</si>
  <si>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</si>
  <si>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</si>
  <si>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</si>
  <si>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</si>
  <si>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</si>
  <si>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</si>
  <si>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</si>
  <si>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</si>
  <si>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</si>
  <si>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</si>
  <si>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</si>
  <si>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</si>
  <si>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</si>
  <si>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</si>
  <si>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</si>
  <si>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</si>
  <si>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</si>
  <si>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</si>
  <si>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</si>
  <si>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</si>
  <si>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</si>
  <si>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</si>
  <si>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</si>
  <si>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</si>
  <si>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</si>
  <si>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</si>
  <si>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</si>
  <si>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</si>
  <si>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</si>
  <si>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</si>
  <si>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</si>
  <si>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</si>
  <si>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</si>
  <si>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</si>
  <si>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</si>
  <si>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</si>
  <si>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</si>
  <si>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</si>
  <si>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</si>
  <si>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</si>
  <si>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</si>
  <si>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</si>
  <si>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</si>
  <si>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</si>
  <si>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</si>
  <si>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</si>
  <si>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</si>
  <si>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</si>
  <si>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</si>
  <si>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</si>
  <si>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</si>
  <si>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</si>
  <si>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</si>
  <si>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</si>
  <si>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</si>
  <si>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</si>
  <si>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</si>
  <si>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</si>
  <si>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</si>
  <si>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</si>
  <si>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</si>
  <si>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</si>
  <si>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</si>
  <si>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</si>
  <si>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</si>
  <si>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</si>
  <si>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</si>
  <si>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</si>
  <si>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</si>
  <si>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</si>
  <si>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</si>
  <si>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</si>
  <si>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</si>
  <si>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</si>
  <si>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</si>
  <si>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</si>
  <si>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</si>
  <si>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</si>
  <si>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</si>
  <si>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</si>
  <si>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</si>
  <si>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</si>
  <si>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</si>
  <si>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</si>
  <si>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</si>
  <si>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</si>
  <si>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</si>
  <si>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</si>
  <si>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</si>
  <si>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</si>
  <si>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</si>
  <si>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</si>
  <si>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</si>
  <si>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</si>
  <si>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</si>
  <si>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</si>
  <si>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</si>
  <si>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</si>
  <si>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</si>
  <si>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</si>
  <si>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</si>
  <si>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</si>
  <si>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</si>
  <si>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</si>
  <si>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</si>
  <si>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</si>
  <si>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</si>
  <si>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</si>
  <si>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</si>
  <si>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</si>
  <si>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</si>
  <si>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</si>
  <si>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</si>
  <si>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</si>
  <si>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</si>
  <si>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</si>
  <si>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</si>
  <si>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</si>
  <si>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</si>
  <si>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</si>
  <si>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</si>
  <si>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</si>
  <si>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</si>
  <si>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</si>
  <si>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</si>
  <si>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</si>
  <si>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</si>
  <si>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</si>
  <si>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</si>
  <si>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</si>
  <si>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</si>
  <si>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</si>
  <si>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</si>
  <si>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</si>
  <si>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</si>
  <si>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</si>
  <si>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</si>
  <si>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</si>
  <si>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</si>
  <si>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</si>
  <si>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</si>
  <si>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</si>
  <si>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</si>
  <si>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</si>
  <si>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</si>
  <si>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</si>
  <si>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</si>
  <si>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</si>
  <si>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</si>
  <si>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</si>
  <si>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</si>
  <si>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</si>
  <si>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</si>
  <si>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</si>
  <si>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</si>
  <si>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</si>
  <si>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</si>
  <si>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</si>
  <si>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</si>
  <si>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</si>
  <si>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</si>
  <si>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</si>
  <si>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</si>
  <si>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</si>
  <si>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</si>
  <si>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</si>
  <si>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</si>
  <si>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</si>
  <si>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</si>
  <si>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</si>
  <si>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</si>
  <si>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</si>
  <si>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</si>
  <si>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</si>
  <si>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</si>
  <si>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</si>
  <si>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</si>
  <si>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</si>
  <si>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</si>
  <si>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</si>
  <si>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</si>
  <si>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</si>
  <si>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</si>
  <si>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</si>
  <si>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</si>
  <si>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</si>
  <si>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</si>
  <si>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</si>
  <si>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</si>
  <si>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</si>
  <si>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</si>
  <si>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</si>
  <si>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</si>
  <si>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</si>
  <si>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</si>
  <si>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</si>
  <si>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</si>
  <si>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</si>
  <si>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</si>
  <si>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</si>
  <si>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</si>
  <si>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</si>
  <si>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</si>
  <si>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</si>
  <si>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</si>
  <si>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</si>
  <si>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</si>
  <si>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</si>
  <si>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</si>
  <si>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</si>
  <si>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</si>
  <si>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</si>
  <si>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</si>
  <si>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</si>
  <si>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</si>
  <si>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</si>
  <si>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</si>
  <si>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</si>
  <si>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</si>
  <si>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</si>
  <si>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</si>
  <si>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</si>
  <si>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</si>
  <si>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</si>
  <si>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</si>
  <si>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</si>
  <si>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</si>
  <si>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</si>
  <si>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</si>
  <si>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</si>
  <si>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</si>
  <si>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</si>
  <si>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</si>
  <si>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</si>
  <si>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</si>
  <si>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</si>
  <si>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</si>
  <si>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</si>
  <si>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</si>
  <si>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</si>
  <si>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</si>
  <si>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</si>
  <si>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</si>
  <si>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</si>
  <si>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</si>
  <si>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</si>
  <si>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</si>
  <si>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</si>
  <si>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</si>
  <si>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</si>
  <si>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</si>
  <si>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</si>
  <si>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</si>
  <si>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</si>
  <si>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</si>
  <si>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</si>
  <si>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</si>
  <si>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</si>
  <si>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</si>
  <si>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</si>
  <si>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</si>
  <si>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</si>
  <si>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</si>
  <si>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</si>
  <si>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</si>
  <si>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</si>
  <si>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</si>
  <si>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</si>
  <si>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</si>
  <si>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</si>
  <si>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</si>
  <si>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</si>
  <si>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</si>
  <si>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</si>
  <si>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</si>
  <si>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</si>
  <si>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</si>
  <si>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</si>
  <si>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</si>
  <si>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</si>
  <si>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</si>
  <si>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</si>
  <si>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</si>
  <si>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</si>
  <si>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</si>
  <si>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</si>
  <si>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</si>
  <si>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</si>
  <si>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</si>
  <si>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</si>
  <si>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</si>
  <si>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</si>
  <si>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</si>
  <si>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</si>
  <si>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</si>
  <si>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</si>
  <si>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</si>
  <si>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</si>
  <si>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</si>
  <si>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</si>
  <si>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</si>
  <si>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</si>
  <si>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</si>
  <si>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</si>
  <si>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</si>
  <si>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</si>
  <si>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</si>
  <si>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</si>
  <si>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</si>
  <si>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</si>
  <si>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</si>
  <si>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</si>
  <si>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</si>
  <si>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</si>
  <si>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</si>
  <si>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</si>
  <si>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</si>
  <si>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</si>
  <si>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</si>
  <si>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</si>
  <si>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</si>
  <si>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</si>
  <si>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</si>
  <si>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</si>
  <si>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</si>
  <si>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</si>
  <si>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</si>
  <si>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</si>
  <si>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</si>
  <si>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</si>
  <si>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</si>
  <si>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</si>
  <si>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</si>
  <si>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</si>
  <si>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</si>
  <si>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</si>
  <si>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</si>
  <si>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</si>
  <si>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</si>
  <si>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</si>
  <si>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</si>
  <si>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</si>
  <si>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</si>
  <si>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</si>
  <si>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</si>
  <si>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</si>
  <si>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</si>
  <si>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</si>
  <si>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</si>
  <si>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</si>
  <si>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</si>
  <si>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</si>
  <si>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</si>
  <si>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</si>
  <si>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</si>
  <si>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</si>
  <si>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</si>
  <si>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</si>
  <si>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</si>
  <si>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</si>
  <si>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</si>
  <si>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</si>
  <si>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</si>
  <si>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</si>
  <si>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</si>
  <si>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</si>
  <si>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</si>
  <si>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</si>
  <si>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</si>
  <si>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</si>
  <si>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</si>
  <si>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</si>
  <si>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</si>
  <si>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</si>
  <si>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</si>
  <si>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</si>
  <si>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</si>
  <si>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</si>
  <si>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</si>
  <si>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</si>
  <si>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</si>
  <si>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</si>
  <si>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</si>
  <si>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</si>
  <si>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</si>
  <si>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</si>
  <si>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</si>
  <si>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</si>
  <si>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</si>
  <si>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</si>
  <si>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</si>
  <si>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</si>
  <si>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</si>
  <si>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</si>
  <si>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</si>
  <si>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</si>
  <si>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</si>
  <si>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</si>
  <si>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</si>
  <si>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</si>
  <si>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</si>
  <si>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</si>
  <si>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</si>
  <si>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</si>
  <si>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</si>
  <si>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</si>
  <si>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</si>
  <si>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</si>
  <si>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</si>
  <si>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</si>
  <si>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</si>
  <si>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</si>
  <si>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</si>
  <si>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</si>
  <si>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</si>
  <si>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</si>
  <si>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</si>
  <si>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</si>
  <si>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</si>
  <si>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</si>
  <si>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</si>
  <si>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</si>
  <si>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</si>
  <si>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</si>
  <si>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</si>
  <si>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</si>
  <si>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</si>
  <si>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</si>
  <si>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</si>
  <si>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</si>
  <si>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</si>
  <si>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</si>
  <si>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</si>
  <si>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</si>
  <si>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</si>
  <si>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</si>
  <si>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</si>
  <si>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</si>
  <si>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</si>
  <si>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</si>
  <si>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</si>
  <si>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</si>
  <si>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</si>
  <si>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</si>
  <si>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</si>
  <si>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</si>
  <si>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</si>
  <si>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</si>
  <si>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</si>
  <si>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</si>
  <si>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</si>
  <si>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</si>
  <si>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</si>
  <si>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</si>
  <si>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</si>
  <si>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</si>
  <si>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</si>
  <si>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</si>
  <si>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</si>
  <si>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</si>
  <si>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</si>
  <si>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</si>
  <si>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</si>
  <si>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</si>
  <si>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</si>
  <si>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</si>
  <si>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</si>
  <si>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</si>
  <si>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</si>
  <si>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</si>
  <si>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</si>
  <si>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</si>
  <si>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</si>
  <si>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</si>
  <si>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</si>
  <si>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</si>
  <si>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</si>
  <si>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</si>
  <si>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</si>
  <si>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</si>
  <si>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</si>
  <si>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</si>
  <si>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</si>
  <si>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</si>
  <si>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</si>
  <si>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</si>
  <si>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</si>
  <si>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</si>
  <si>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</si>
  <si>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</si>
  <si>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</si>
  <si>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</si>
  <si>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</si>
  <si>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</si>
  <si>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</si>
  <si>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</si>
  <si>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</si>
  <si>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</si>
  <si>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</si>
  <si>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</si>
  <si>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</si>
  <si>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</si>
  <si>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</si>
  <si>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</si>
  <si>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</si>
  <si>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</si>
  <si>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</si>
  <si>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</si>
  <si>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</si>
  <si>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</si>
  <si>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</si>
  <si>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</si>
  <si>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</si>
  <si>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</si>
  <si>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</si>
  <si>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</si>
  <si>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</si>
  <si>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</si>
  <si>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</si>
  <si>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</si>
  <si>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</si>
  <si>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</si>
  <si>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</si>
  <si>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</si>
  <si>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</si>
  <si>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</si>
  <si>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</si>
  <si>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</si>
  <si>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</si>
  <si>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</si>
  <si>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</si>
  <si>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</si>
  <si>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</si>
  <si>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</si>
  <si>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</si>
  <si>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</si>
  <si>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</si>
  <si>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</si>
  <si>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</si>
  <si>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</si>
  <si>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</si>
  <si>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</si>
  <si>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</si>
  <si>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</si>
  <si>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</si>
  <si>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</si>
  <si>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</si>
  <si>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</si>
  <si>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</si>
  <si>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</si>
  <si>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</si>
  <si>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</si>
  <si>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</si>
  <si>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</si>
  <si>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</si>
  <si>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</si>
  <si>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</si>
  <si>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</si>
  <si>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</si>
  <si>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</si>
  <si>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</si>
  <si>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</si>
  <si>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</si>
  <si>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</si>
  <si>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</si>
  <si>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</si>
  <si>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</si>
  <si>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</si>
  <si>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</si>
  <si>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</si>
  <si>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</si>
  <si>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</si>
  <si>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</si>
  <si>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</si>
  <si>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</si>
  <si>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</si>
  <si>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</si>
  <si>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</si>
  <si>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</si>
  <si>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</si>
  <si>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</si>
  <si>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</si>
  <si>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</si>
  <si>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</si>
  <si>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</si>
  <si>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</si>
  <si>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</si>
  <si>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</si>
  <si>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</si>
  <si>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</si>
  <si>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</si>
  <si>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</si>
  <si>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</si>
  <si>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</si>
  <si>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</si>
  <si>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</si>
  <si>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</si>
  <si>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</si>
  <si>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</si>
  <si>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</si>
  <si>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</si>
  <si>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</si>
  <si>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</si>
  <si>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</si>
  <si>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</si>
  <si>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</si>
  <si>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</si>
  <si>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</si>
  <si>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</si>
  <si>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</si>
  <si>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</si>
  <si>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</si>
  <si>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</si>
  <si>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</si>
  <si>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</si>
  <si>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</si>
  <si>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</si>
  <si>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</si>
  <si>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</si>
  <si>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</si>
  <si>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</si>
  <si>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</si>
  <si>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</si>
  <si>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</si>
  <si>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</si>
  <si>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</si>
  <si>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</si>
  <si>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</si>
  <si>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</si>
  <si>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</si>
  <si>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</si>
  <si>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</si>
  <si>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</si>
  <si>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</si>
  <si>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</si>
  <si>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</si>
  <si>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</si>
  <si>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</si>
  <si>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</si>
  <si>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</si>
  <si>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</si>
  <si>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</si>
  <si>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</si>
  <si>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</si>
  <si>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</si>
  <si>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</si>
  <si>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</si>
  <si>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</si>
  <si>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</si>
  <si>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</si>
  <si>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</si>
  <si>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</si>
  <si>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</si>
  <si>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</si>
  <si>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</si>
  <si>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</si>
  <si>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</si>
  <si>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</si>
  <si>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</si>
  <si>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</si>
  <si>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</si>
  <si>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</si>
  <si>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</si>
  <si>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</si>
  <si>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</si>
  <si>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</si>
  <si>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</si>
  <si>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</si>
  <si>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</si>
  <si>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</si>
  <si>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</si>
  <si>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</si>
  <si>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</si>
  <si>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</si>
  <si>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</si>
  <si>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</si>
  <si>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</si>
  <si>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</si>
  <si>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</si>
  <si>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</si>
  <si>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</si>
  <si>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</si>
  <si>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</si>
  <si>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</si>
  <si>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</si>
  <si>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</si>
  <si>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</si>
  <si>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</si>
  <si>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</si>
  <si>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</si>
  <si>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</si>
  <si>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</si>
  <si>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</si>
  <si>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</si>
  <si>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</si>
  <si>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</si>
  <si>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</si>
  <si>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</si>
  <si>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</si>
  <si>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</si>
  <si>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</si>
  <si>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</si>
  <si>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</si>
  <si>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</si>
  <si>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</si>
  <si>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</si>
  <si>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</si>
  <si>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</si>
  <si>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</si>
  <si>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</si>
  <si>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</si>
  <si>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</si>
  <si>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</si>
  <si>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</si>
  <si>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</si>
  <si>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</si>
  <si>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</si>
  <si>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</si>
  <si>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</si>
  <si>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</si>
  <si>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</si>
  <si>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</si>
  <si>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</si>
  <si>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</si>
  <si>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</si>
  <si>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</si>
  <si>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</si>
  <si>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</si>
  <si>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</si>
  <si>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</si>
  <si>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</si>
  <si>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</si>
  <si>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</si>
  <si>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</si>
  <si>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</si>
  <si>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</si>
  <si>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</si>
  <si>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</si>
  <si>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</si>
  <si>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</si>
  <si>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</si>
  <si>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</si>
  <si>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</si>
  <si>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</si>
  <si>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</si>
  <si>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</si>
  <si>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</si>
  <si>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</si>
  <si>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</si>
  <si>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</si>
  <si>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</si>
  <si>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</si>
  <si>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</si>
  <si>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</si>
  <si>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</si>
  <si>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</si>
  <si>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</si>
  <si>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</si>
  <si>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</si>
  <si>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</si>
  <si>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</si>
  <si>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</si>
  <si>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</si>
  <si>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</si>
  <si>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</si>
  <si>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</si>
  <si>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</si>
  <si>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</si>
  <si>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</si>
  <si>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</si>
  <si>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</si>
  <si>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</si>
  <si>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</si>
  <si>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</si>
  <si>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</si>
  <si>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</si>
  <si>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</si>
  <si>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</si>
  <si>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</si>
  <si>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</si>
  <si>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</si>
  <si>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</si>
  <si>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</si>
  <si>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</si>
  <si>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</si>
  <si>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</si>
  <si>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</si>
  <si>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</si>
  <si>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</si>
  <si>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</si>
  <si>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</si>
  <si>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</si>
  <si>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</si>
  <si>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</si>
  <si>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</si>
  <si>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</si>
  <si>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</si>
  <si>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</si>
  <si>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</si>
  <si>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</si>
  <si>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</si>
  <si>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</si>
  <si>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</si>
  <si>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</si>
  <si>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</si>
  <si>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</si>
  <si>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</si>
  <si>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</si>
  <si>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</si>
  <si>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</si>
  <si>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</si>
  <si>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</si>
  <si>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</si>
  <si>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</si>
  <si>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</si>
  <si>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</si>
  <si>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</si>
  <si>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</si>
  <si>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</si>
  <si>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</si>
  <si>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</si>
  <si>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</si>
  <si>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</si>
  <si>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</si>
  <si>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</si>
  <si>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</si>
  <si>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</si>
  <si>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</si>
  <si>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</si>
  <si>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</si>
  <si>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</si>
  <si>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</si>
  <si>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</si>
  <si>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</si>
  <si>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</si>
  <si>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</si>
  <si>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</si>
  <si>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</si>
  <si>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</si>
  <si>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</si>
  <si>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</si>
  <si>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</si>
  <si>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</si>
  <si>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</si>
  <si>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</si>
  <si>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</si>
  <si>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</si>
  <si>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</si>
  <si>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</si>
  <si>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</si>
  <si>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</si>
  <si>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</si>
  <si>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</si>
  <si>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</si>
  <si>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</si>
  <si>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</si>
  <si>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</si>
  <si>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</si>
  <si>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</si>
  <si>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</si>
  <si>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</si>
  <si>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</si>
  <si>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</si>
  <si>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</si>
  <si>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</si>
  <si>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</si>
  <si>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</si>
  <si>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</si>
  <si>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</si>
  <si>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</si>
  <si>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</si>
  <si>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</si>
  <si>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</si>
  <si>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</si>
  <si>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</si>
  <si>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</si>
  <si>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</si>
  <si>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</si>
  <si>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</si>
  <si>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</si>
  <si>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</si>
  <si>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</si>
  <si>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</si>
  <si>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</si>
  <si>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</si>
  <si>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</si>
  <si>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</si>
  <si>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</si>
  <si>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</si>
  <si>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</si>
  <si>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</si>
  <si>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</si>
  <si>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</si>
  <si>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</si>
  <si>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</si>
  <si>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</si>
  <si>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</si>
  <si>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</si>
  <si>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</si>
  <si>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</si>
  <si>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</si>
  <si>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</si>
  <si>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</si>
  <si>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</si>
  <si>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</si>
  <si>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</si>
  <si>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</si>
  <si>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</si>
  <si>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</si>
  <si>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</si>
  <si>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</si>
  <si>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</si>
  <si>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</si>
  <si>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</si>
  <si>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</si>
  <si>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</si>
  <si>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</si>
  <si>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</si>
  <si>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</si>
  <si>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</si>
  <si>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</si>
  <si>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</si>
  <si>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</si>
  <si>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</si>
  <si>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</si>
  <si>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</si>
  <si>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</si>
  <si>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</si>
  <si>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</si>
  <si>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</si>
  <si>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</si>
  <si>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</si>
  <si>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</si>
  <si>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</si>
  <si>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</si>
  <si>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</si>
  <si>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</si>
  <si>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</si>
  <si>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</si>
  <si>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</si>
  <si>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</si>
  <si>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</si>
  <si>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</si>
  <si>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</si>
  <si>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</si>
  <si>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</si>
  <si>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</si>
  <si>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</si>
  <si>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</si>
  <si>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</si>
  <si>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</si>
  <si>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</si>
  <si>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</si>
  <si>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</si>
  <si>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</si>
  <si>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</si>
  <si>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</si>
  <si>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</si>
  <si>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</si>
  <si>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</si>
  <si>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</si>
  <si>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</si>
  <si>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</si>
  <si>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</si>
  <si>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</si>
  <si>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</si>
  <si>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</si>
  <si>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</si>
  <si>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</si>
  <si>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</si>
  <si>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</si>
  <si>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</si>
  <si>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</si>
  <si>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</si>
  <si>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</si>
  <si>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</si>
  <si>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</si>
  <si>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</si>
  <si>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</si>
  <si>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</si>
  <si>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</si>
  <si>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</si>
  <si>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</si>
  <si>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</si>
  <si>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</si>
  <si>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</si>
  <si>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</si>
  <si>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</si>
  <si>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</si>
  <si>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</si>
  <si>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</si>
  <si>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</si>
  <si>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</si>
  <si>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</si>
  <si>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</si>
  <si>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</si>
  <si>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</si>
  <si>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</si>
  <si>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</si>
  <si>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</si>
  <si>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</si>
  <si>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</si>
  <si>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</si>
  <si>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</si>
  <si>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</si>
  <si>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</si>
  <si>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</si>
  <si>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</si>
  <si>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</si>
  <si>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</si>
  <si>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</si>
  <si>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</si>
  <si>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</si>
  <si>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</si>
  <si>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</si>
  <si>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</si>
  <si>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</si>
  <si>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</si>
  <si>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</si>
  <si>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</si>
  <si>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</si>
  <si>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</si>
  <si>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</si>
  <si>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</si>
  <si>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</si>
  <si>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</si>
  <si>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</si>
  <si>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</si>
  <si>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</si>
  <si>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</si>
  <si>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</si>
  <si>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</si>
  <si>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</si>
  <si>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</si>
  <si>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</si>
  <si>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</si>
  <si>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</si>
  <si>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</si>
  <si>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</si>
  <si>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</si>
  <si>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</si>
  <si>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</si>
  <si>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</si>
  <si>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</si>
  <si>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</si>
  <si>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</si>
  <si>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</si>
  <si>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</si>
  <si>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</si>
  <si>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</si>
  <si>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</si>
  <si>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</si>
  <si>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</si>
  <si>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</si>
  <si>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</si>
  <si>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</si>
  <si>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</si>
  <si>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</si>
  <si>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</si>
  <si>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</si>
  <si>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</si>
  <si>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</si>
  <si>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</si>
  <si>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</si>
  <si>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</si>
  <si>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</si>
  <si>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</si>
  <si>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</si>
  <si>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</si>
  <si>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</si>
  <si>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</si>
  <si>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</si>
  <si>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</si>
  <si>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</si>
  <si>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</si>
  <si>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</si>
  <si>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</si>
  <si>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</si>
  <si>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</si>
  <si>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</si>
  <si>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</si>
  <si>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</si>
  <si>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</si>
  <si>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</si>
  <si>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</si>
  <si>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</si>
  <si>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</si>
  <si>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</si>
  <si>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</si>
  <si>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</si>
  <si>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</si>
  <si>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</si>
  <si>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</si>
  <si>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</si>
  <si>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</si>
  <si>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</si>
  <si>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</si>
  <si>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</si>
  <si>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</si>
  <si>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</si>
  <si>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</si>
  <si>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</si>
  <si>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</si>
  <si>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</si>
  <si>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</si>
  <si>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</si>
  <si>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</si>
  <si>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</si>
  <si>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</si>
  <si>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</si>
  <si>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</si>
  <si>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</si>
  <si>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</si>
  <si>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</si>
  <si>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</si>
  <si>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</si>
  <si>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</si>
  <si>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</si>
  <si>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</si>
  <si>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</si>
  <si>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</si>
  <si>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</si>
  <si>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</si>
  <si>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</si>
  <si>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</si>
  <si>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</si>
  <si>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</si>
  <si>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</si>
  <si>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</si>
  <si>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</si>
  <si>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</si>
  <si>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</si>
  <si>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</si>
  <si>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</si>
  <si>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</si>
  <si>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</si>
  <si>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</si>
  <si>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</si>
  <si>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</si>
  <si>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</si>
  <si>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</si>
  <si>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</si>
  <si>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</si>
  <si>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</si>
  <si>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</si>
  <si>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</si>
  <si>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</si>
  <si>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</si>
  <si>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</si>
  <si>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</si>
  <si>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</si>
  <si>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</si>
  <si>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</si>
  <si>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</si>
  <si>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</si>
  <si>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</si>
  <si>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</si>
  <si>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</si>
  <si>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</si>
  <si>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</si>
  <si>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</si>
  <si>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</si>
  <si>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</si>
  <si>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</si>
  <si>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</si>
  <si>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</si>
  <si>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</si>
  <si>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</si>
  <si>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</si>
  <si>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</si>
  <si>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</si>
  <si>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</si>
  <si>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</si>
  <si>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</si>
  <si>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</si>
  <si>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</si>
  <si>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</si>
  <si>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</si>
  <si>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</si>
  <si>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</si>
  <si>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</si>
  <si>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</si>
  <si>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</si>
  <si>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</si>
  <si>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</si>
  <si>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</si>
  <si>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</si>
  <si>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</si>
  <si>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</si>
  <si>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</si>
  <si>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</si>
  <si>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</si>
  <si>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</si>
  <si>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</si>
  <si>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</si>
  <si>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</si>
  <si>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</si>
  <si>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</si>
  <si>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</si>
  <si>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</si>
  <si>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</si>
  <si>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</si>
  <si>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</si>
  <si>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</si>
  <si>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</si>
  <si>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</si>
  <si>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</si>
  <si>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</si>
  <si>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</si>
  <si>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</si>
  <si>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</si>
  <si>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</si>
  <si>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</si>
  <si>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</si>
  <si>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</si>
  <si>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</si>
  <si>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</si>
  <si>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</si>
  <si>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</si>
  <si>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</si>
  <si>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</si>
  <si>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</si>
  <si>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</si>
  <si>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</si>
  <si>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</si>
  <si>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</si>
  <si>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</si>
  <si>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</si>
  <si>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</si>
  <si>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</si>
  <si>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</si>
  <si>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</si>
  <si>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</si>
  <si>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</si>
  <si>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</si>
  <si>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</si>
  <si>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</si>
  <si>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</si>
  <si>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</si>
  <si>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</si>
  <si>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</si>
  <si>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</si>
  <si>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</si>
  <si>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</si>
  <si>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</si>
  <si>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</si>
  <si>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</si>
  <si>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</si>
  <si>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</si>
  <si>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</si>
  <si>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</si>
  <si>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</si>
  <si>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</si>
  <si>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</si>
  <si>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</si>
  <si>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</si>
  <si>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</si>
  <si>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</si>
  <si>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</si>
  <si>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</si>
  <si>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</si>
  <si>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</si>
  <si>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</si>
  <si>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</si>
  <si>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</si>
  <si>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</si>
  <si>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</si>
  <si>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</si>
  <si>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</si>
  <si>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</si>
  <si>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</si>
  <si>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</si>
  <si>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</si>
  <si>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</si>
  <si>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</si>
  <si>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</si>
  <si>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</si>
  <si>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</si>
  <si>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</si>
  <si>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</si>
  <si>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</si>
  <si>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</si>
  <si>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</si>
  <si>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</si>
  <si>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</si>
  <si>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</si>
  <si>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</si>
  <si>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</si>
  <si>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</si>
  <si>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</si>
  <si>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</si>
  <si>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</si>
  <si>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</si>
  <si>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</si>
  <si>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</si>
  <si>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</si>
  <si>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</si>
  <si>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</si>
  <si>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</si>
  <si>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</si>
  <si>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</si>
  <si>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</si>
  <si>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</si>
  <si>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</si>
  <si>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</si>
  <si>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</si>
  <si>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</si>
  <si>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</si>
  <si>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</si>
  <si>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</si>
  <si>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</si>
  <si>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</si>
  <si>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</si>
  <si>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</si>
  <si>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</si>
  <si>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</si>
  <si>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</si>
  <si>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</si>
  <si>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</si>
  <si>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</si>
  <si>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</si>
  <si>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</si>
  <si>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</si>
  <si>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</si>
  <si>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</si>
  <si>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</si>
  <si>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</si>
  <si>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</si>
  <si>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</si>
  <si>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</si>
  <si>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</si>
  <si>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</si>
  <si>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</si>
  <si>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</si>
  <si>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</si>
  <si>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</si>
  <si>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</si>
  <si>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</si>
  <si>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</si>
  <si>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</si>
  <si>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</si>
  <si>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</si>
  <si>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</si>
  <si>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</si>
  <si>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</si>
  <si>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</si>
  <si>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</si>
  <si>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</si>
  <si>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</si>
  <si>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</si>
  <si>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</si>
  <si>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</si>
  <si>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</si>
  <si>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</si>
  <si>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</si>
  <si>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</si>
  <si>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</si>
  <si>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</si>
  <si>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</si>
  <si>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</si>
  <si>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</si>
  <si>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</si>
  <si>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</si>
  <si>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</si>
  <si>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</si>
  <si>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</si>
  <si>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</si>
  <si>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</si>
  <si>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</si>
  <si>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</si>
  <si>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</si>
  <si>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</si>
  <si>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</si>
  <si>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</si>
  <si>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</si>
  <si>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</si>
  <si>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</si>
  <si>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</si>
  <si>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</si>
  <si>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</si>
  <si>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</si>
  <si>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</si>
  <si>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</si>
  <si>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</si>
  <si>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</si>
  <si>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</si>
  <si>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</si>
  <si>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</si>
  <si>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</si>
  <si>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</si>
  <si>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</si>
  <si>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</si>
  <si>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</si>
  <si>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</si>
  <si>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</si>
  <si>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</si>
  <si>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</si>
  <si>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</si>
  <si>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</si>
  <si>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</si>
  <si>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</si>
  <si>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</si>
  <si>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</si>
  <si>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</si>
  <si>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</si>
  <si>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</si>
  <si>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</si>
  <si>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</si>
  <si>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</si>
  <si>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</si>
  <si>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</si>
  <si>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</si>
  <si>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</si>
  <si>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</si>
  <si>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</si>
  <si>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</si>
  <si>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</si>
  <si>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</si>
  <si>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</si>
  <si>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</si>
  <si>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</si>
  <si>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</si>
  <si>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</si>
  <si>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</si>
  <si>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</si>
  <si>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</si>
  <si>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</si>
  <si>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</si>
  <si>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</si>
  <si>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</si>
  <si>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</si>
  <si>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</si>
  <si>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</si>
  <si>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</si>
  <si>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</si>
  <si>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</si>
  <si>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</si>
  <si>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</si>
  <si>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</si>
  <si>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</si>
  <si>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</si>
  <si>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</si>
  <si>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</si>
  <si>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</si>
  <si>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</si>
  <si>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</si>
  <si>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</si>
  <si>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</si>
  <si>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</si>
  <si>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</si>
  <si>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</si>
  <si>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</si>
  <si>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</si>
  <si>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</si>
  <si>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</si>
  <si>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</si>
  <si>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</si>
  <si>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</si>
  <si>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</si>
  <si>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</si>
  <si>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</si>
  <si>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</si>
  <si>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</si>
  <si>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</si>
  <si>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</si>
  <si>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</si>
  <si>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</si>
  <si>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</si>
  <si>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</si>
  <si>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</si>
  <si>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</si>
  <si>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</si>
  <si>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</si>
  <si>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</si>
  <si>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</si>
  <si>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</si>
  <si>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</si>
  <si>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</si>
  <si>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</si>
  <si>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</si>
  <si>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</si>
  <si>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</si>
  <si>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</si>
  <si>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</si>
  <si>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</si>
  <si>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</si>
  <si>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</si>
  <si>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</si>
  <si>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</si>
  <si>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</si>
  <si>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</si>
  <si>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</si>
  <si>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</si>
  <si>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</si>
  <si>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</si>
  <si>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</si>
  <si>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</si>
  <si>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</si>
  <si>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</si>
  <si>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</si>
  <si>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</si>
  <si>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</si>
  <si>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</si>
  <si>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</si>
  <si>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</si>
  <si>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</si>
  <si>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</si>
  <si>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</si>
  <si>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</si>
  <si>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</si>
  <si>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</si>
  <si>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</si>
  <si>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</si>
  <si>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</si>
  <si>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</si>
  <si>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</si>
  <si>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</si>
  <si>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</si>
  <si>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</si>
  <si>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</si>
  <si>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</si>
  <si>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</si>
  <si>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</si>
  <si>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</si>
  <si>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</si>
  <si>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</si>
  <si>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</si>
  <si>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</si>
  <si>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</si>
  <si>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</si>
  <si>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</si>
  <si>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</si>
  <si>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</si>
  <si>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</si>
  <si>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</si>
  <si>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</si>
  <si>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</si>
  <si>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</si>
  <si>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</si>
  <si>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</si>
  <si>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</si>
  <si>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</si>
  <si>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</si>
  <si>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</si>
  <si>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</si>
  <si>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</si>
  <si>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</si>
  <si>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</si>
  <si>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</si>
  <si>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</si>
  <si>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</si>
  <si>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</si>
  <si>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</si>
  <si>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</si>
  <si>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</si>
  <si>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</si>
  <si>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</si>
  <si>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</si>
  <si>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</si>
  <si>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</si>
  <si>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</si>
  <si>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</si>
  <si>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</si>
  <si>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</si>
  <si>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</si>
  <si>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</si>
  <si>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</si>
  <si>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</si>
  <si>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</si>
  <si>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</si>
  <si>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</si>
  <si>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</si>
  <si>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</si>
  <si>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</si>
  <si>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</si>
  <si>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</si>
  <si>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</si>
  <si>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</si>
  <si>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</si>
  <si>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</si>
  <si>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</si>
  <si>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</si>
  <si>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</si>
  <si>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</si>
  <si>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</si>
  <si>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</si>
  <si>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</si>
  <si>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</si>
  <si>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</si>
  <si>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</si>
  <si>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</si>
  <si>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</si>
  <si>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</si>
  <si>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</si>
  <si>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</si>
  <si>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</si>
  <si>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</si>
  <si>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</si>
  <si>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</si>
  <si>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</si>
  <si>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</si>
  <si>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</si>
  <si>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</si>
  <si>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</si>
  <si>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</si>
  <si>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</si>
  <si>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</si>
  <si>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</si>
  <si>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</si>
  <si>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</si>
  <si>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</si>
  <si>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</si>
  <si>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</si>
  <si>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</si>
  <si>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</si>
  <si>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</si>
  <si>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</si>
  <si>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</si>
  <si>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</si>
  <si>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</si>
  <si>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</si>
  <si>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</si>
  <si>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</si>
  <si>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</si>
  <si>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</si>
  <si>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</si>
  <si>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</si>
  <si>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</si>
  <si>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</si>
  <si>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</si>
  <si>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</si>
  <si>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</si>
  <si>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</si>
  <si>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</si>
  <si>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</si>
  <si>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</si>
  <si>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</si>
  <si>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</si>
  <si>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</si>
  <si>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</si>
  <si>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</si>
  <si>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</si>
  <si>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</si>
  <si>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</si>
  <si>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</si>
  <si>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</si>
  <si>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</si>
  <si>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</si>
  <si>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</si>
  <si>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</si>
  <si>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</si>
  <si>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</si>
  <si>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</si>
  <si>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</si>
  <si>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</si>
  <si>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</si>
  <si>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</si>
  <si>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</si>
  <si>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</si>
  <si>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</si>
  <si>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</si>
  <si>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</si>
  <si>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</si>
  <si>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</si>
  <si>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</si>
  <si>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</si>
  <si>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</si>
  <si>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</si>
  <si>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</si>
  <si>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</si>
  <si>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</si>
  <si>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</si>
  <si>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</si>
  <si>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</si>
  <si>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</si>
  <si>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</si>
  <si>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</si>
  <si>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</si>
  <si>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</si>
  <si>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</si>
  <si>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</si>
  <si>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</si>
  <si>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</si>
  <si>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</si>
  <si>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</si>
  <si>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</si>
  <si>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</si>
  <si>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</si>
  <si>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</si>
  <si>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</si>
  <si>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</si>
  <si>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</si>
  <si>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</si>
  <si>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</si>
  <si>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</si>
  <si>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</si>
  <si>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</si>
  <si>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</si>
  <si>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</si>
  <si>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</si>
  <si>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</si>
  <si>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</si>
  <si>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</si>
  <si>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</si>
  <si>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</si>
  <si>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</si>
  <si>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</si>
  <si>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</si>
  <si>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</si>
  <si>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</si>
  <si>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</si>
  <si>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</si>
  <si>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</si>
  <si>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</si>
  <si>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</si>
  <si>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</si>
  <si>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</si>
  <si>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</si>
  <si>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</si>
  <si>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</si>
  <si>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</si>
  <si>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</si>
  <si>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</si>
  <si>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</si>
  <si>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</si>
  <si>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</si>
  <si>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</si>
  <si>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</si>
  <si>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</si>
  <si>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</si>
  <si>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</si>
  <si>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</si>
  <si>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</si>
  <si>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</si>
  <si>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</si>
  <si>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</si>
  <si>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</si>
  <si>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</si>
  <si>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</si>
  <si>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</si>
  <si>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</si>
  <si>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</si>
  <si>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</si>
  <si>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</si>
  <si>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</si>
  <si>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</si>
  <si>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</si>
  <si>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</si>
  <si>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</si>
  <si>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</si>
  <si>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</si>
  <si>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</si>
  <si>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</si>
  <si>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</si>
  <si>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</si>
  <si>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</si>
  <si>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</si>
  <si>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</si>
  <si>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</si>
  <si>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</si>
  <si>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</si>
  <si>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</si>
  <si>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</si>
  <si>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</si>
  <si>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</si>
  <si>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</si>
  <si>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</si>
  <si>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</si>
  <si>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</si>
  <si>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</si>
  <si>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</si>
  <si>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</si>
  <si>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</si>
  <si>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</si>
  <si>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</si>
  <si>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</si>
  <si>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</si>
  <si>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</si>
  <si>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</si>
  <si>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</si>
  <si>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</si>
  <si>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</si>
  <si>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</si>
  <si>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</si>
  <si>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</si>
  <si>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</si>
  <si>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</si>
  <si>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</si>
  <si>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</si>
  <si>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</si>
  <si>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</si>
  <si>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</si>
  <si>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</si>
  <si>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</si>
  <si>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</si>
  <si>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</si>
  <si>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</si>
  <si>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</si>
  <si>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</si>
  <si>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</si>
  <si>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</si>
  <si>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</si>
  <si>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</si>
  <si>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</si>
  <si>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</si>
  <si>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</si>
  <si>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</si>
  <si>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</si>
  <si>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</si>
  <si>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</si>
  <si>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</si>
  <si>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</si>
  <si>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</si>
  <si>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</si>
  <si>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</si>
  <si>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</si>
  <si>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</si>
  <si>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</si>
  <si>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</si>
  <si>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</si>
  <si>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</si>
  <si>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</si>
  <si>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</si>
  <si>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</si>
  <si>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</si>
  <si>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</si>
  <si>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</si>
  <si>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</si>
  <si>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</si>
  <si>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</si>
  <si>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</si>
  <si>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</si>
  <si>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</si>
  <si>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</si>
  <si>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</si>
  <si>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</si>
  <si>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</si>
  <si>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</si>
  <si>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</si>
  <si>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</si>
  <si>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</si>
  <si>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</si>
  <si>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</si>
  <si>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</si>
  <si>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</si>
  <si>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</si>
  <si>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</si>
  <si>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</si>
  <si>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</si>
  <si>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</si>
  <si>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</si>
  <si>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</si>
  <si>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</si>
  <si>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</si>
  <si>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</si>
  <si>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</si>
  <si>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</si>
  <si>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</si>
  <si>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</si>
  <si>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</si>
  <si>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</si>
  <si>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</si>
  <si>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</si>
  <si>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</si>
  <si>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</si>
  <si>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</si>
  <si>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</si>
  <si>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</si>
  <si>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</si>
  <si>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</si>
  <si>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</si>
  <si>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</si>
  <si>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</si>
  <si>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</si>
  <si>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</si>
  <si>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</si>
  <si>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</si>
  <si>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</si>
  <si>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</si>
  <si>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</si>
  <si>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</si>
  <si>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</si>
  <si>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</si>
  <si>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</si>
  <si>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</si>
  <si>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</si>
  <si>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</si>
  <si>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</si>
  <si>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</si>
  <si>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</si>
  <si>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</si>
  <si>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</si>
  <si>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</si>
  <si>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</si>
  <si>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</si>
  <si>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</si>
  <si>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</si>
  <si>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</si>
  <si>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</si>
  <si>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</si>
  <si>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</si>
  <si>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</si>
  <si>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</si>
  <si>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</si>
  <si>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</si>
  <si>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</si>
  <si>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</si>
  <si>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</si>
  <si>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</si>
  <si>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</si>
  <si>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</si>
  <si>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</si>
  <si>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</si>
  <si>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</si>
  <si>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</si>
  <si>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</si>
  <si>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</si>
  <si>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</si>
  <si>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</si>
  <si>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</si>
  <si>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</si>
  <si>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</si>
  <si>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</si>
  <si>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</si>
  <si>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</si>
  <si>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</si>
  <si>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</si>
  <si>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</si>
  <si>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</si>
  <si>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</si>
  <si>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</si>
  <si>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</si>
  <si>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</si>
  <si>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</si>
  <si>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</si>
  <si>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</si>
  <si>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</si>
  <si>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</si>
  <si>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</si>
  <si>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</si>
  <si>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</si>
  <si>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</si>
  <si>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</si>
  <si>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</si>
  <si>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</si>
  <si>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</si>
  <si>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</si>
  <si>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</si>
  <si>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</si>
  <si>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</si>
  <si>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</si>
  <si>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</si>
  <si>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</si>
  <si>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</si>
  <si>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</si>
  <si>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</si>
  <si>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</si>
  <si>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</si>
  <si>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</si>
  <si>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</si>
  <si>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</si>
  <si>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</si>
  <si>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</si>
  <si>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</si>
  <si>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</si>
  <si>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</si>
  <si>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</si>
  <si>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</si>
  <si>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</si>
  <si>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</si>
  <si>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</si>
  <si>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</si>
  <si>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</si>
  <si>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</si>
  <si>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</si>
  <si>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</si>
  <si>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</si>
  <si>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</si>
  <si>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</si>
  <si>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</si>
  <si>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</si>
  <si>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</si>
  <si>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</si>
  <si>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</si>
  <si>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</si>
  <si>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</si>
  <si>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</si>
  <si>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</si>
  <si>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</si>
  <si>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</si>
  <si>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</si>
  <si>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</si>
  <si>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</si>
  <si>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</si>
  <si>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</si>
  <si>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</si>
  <si>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</si>
  <si>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</si>
  <si>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</si>
  <si>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</si>
  <si>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</si>
  <si>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</si>
  <si>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</si>
  <si>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</si>
  <si>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</si>
  <si>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</si>
  <si>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</si>
  <si>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</si>
  <si>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</si>
  <si>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</si>
  <si>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</si>
  <si>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</si>
  <si>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</si>
  <si>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</si>
  <si>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</si>
  <si>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</si>
  <si>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</si>
  <si>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</si>
  <si>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</si>
  <si>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</si>
  <si>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</si>
  <si>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</si>
  <si>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</si>
  <si>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</si>
  <si>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</si>
  <si>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</si>
  <si>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</si>
  <si>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</si>
  <si>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</si>
  <si>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</si>
  <si>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</si>
  <si>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</si>
  <si>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</si>
  <si>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</si>
  <si>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</si>
  <si>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</si>
  <si>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</si>
  <si>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</si>
  <si>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</si>
  <si>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</si>
  <si>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</si>
  <si>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</si>
  <si>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</si>
  <si>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</si>
  <si>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</si>
  <si>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</si>
  <si>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</si>
  <si>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</si>
  <si>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</si>
  <si>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</si>
  <si>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</si>
  <si>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</si>
  <si>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</si>
  <si>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</si>
  <si>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</si>
  <si>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</si>
  <si>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</si>
  <si>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</si>
  <si>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</si>
  <si>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</si>
  <si>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</si>
  <si>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</si>
  <si>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</si>
  <si>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</si>
  <si>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</si>
  <si>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</si>
  <si>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</si>
  <si>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</si>
  <si>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</si>
  <si>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</si>
  <si>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</si>
  <si>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</si>
  <si>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</si>
  <si>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</si>
  <si>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</si>
  <si>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</si>
  <si>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</si>
  <si>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</si>
  <si>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</si>
  <si>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</si>
  <si>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</si>
  <si>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</si>
  <si>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</si>
  <si>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</si>
  <si>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</si>
  <si>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</si>
  <si>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</si>
  <si>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</si>
  <si>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</si>
  <si>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</si>
  <si>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</si>
  <si>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</si>
  <si>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</si>
  <si>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</si>
  <si>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</si>
  <si>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</si>
  <si>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</si>
  <si>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</si>
  <si>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</si>
  <si>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</si>
  <si>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</si>
  <si>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</si>
  <si>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</si>
  <si>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</si>
  <si>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</si>
  <si>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</si>
  <si>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</si>
  <si>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</si>
  <si>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</si>
  <si>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</si>
  <si>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</si>
  <si>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</si>
  <si>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</si>
  <si>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</si>
  <si>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</si>
  <si>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</si>
  <si>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</si>
  <si>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</si>
  <si>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</si>
  <si>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</si>
  <si>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</si>
  <si>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</si>
  <si>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</si>
  <si>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</si>
  <si>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</si>
  <si>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</si>
  <si>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</si>
  <si>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</si>
  <si>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</si>
  <si>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</si>
  <si>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</si>
  <si>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</si>
  <si>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</si>
  <si>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</si>
  <si>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</si>
  <si>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</si>
  <si>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</si>
  <si>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</si>
  <si>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</si>
  <si>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</si>
  <si>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</si>
  <si>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</si>
  <si>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</si>
  <si>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</si>
  <si>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</si>
  <si>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</si>
  <si>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</si>
  <si>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</si>
  <si>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</si>
  <si>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</si>
  <si>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</si>
  <si>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</si>
  <si>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</si>
  <si>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</si>
  <si>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</si>
  <si>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</si>
  <si>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</si>
  <si>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</si>
  <si>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</si>
  <si>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</si>
  <si>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</si>
  <si>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</si>
  <si>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</si>
  <si>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</si>
  <si>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</si>
  <si>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</si>
  <si>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</si>
  <si>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</si>
  <si>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</si>
  <si>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</si>
  <si>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</si>
  <si>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</si>
  <si>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</si>
  <si>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</si>
  <si>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</si>
  <si>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</si>
  <si>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</si>
  <si>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</si>
  <si>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</si>
  <si>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</si>
  <si>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</si>
  <si>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</si>
  <si>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</si>
  <si>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</si>
  <si>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</si>
  <si>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</si>
  <si>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</si>
  <si>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</si>
  <si>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</si>
  <si>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</si>
  <si>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</si>
  <si>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</si>
  <si>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</si>
  <si>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</si>
  <si>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</si>
  <si>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</si>
  <si>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</si>
  <si>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</si>
  <si>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</si>
  <si>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</si>
  <si>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</si>
  <si>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</si>
  <si>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</si>
  <si>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</si>
  <si>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</si>
  <si>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</si>
  <si>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</si>
  <si>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</si>
  <si>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</si>
  <si>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</si>
  <si>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</si>
  <si>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</si>
  <si>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</si>
  <si>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</si>
  <si>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</si>
  <si>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</si>
  <si>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</si>
  <si>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</si>
  <si>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</si>
  <si>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</si>
  <si>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</si>
  <si>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</si>
  <si>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</si>
  <si>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</si>
  <si>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</si>
  <si>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</si>
  <si>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</si>
  <si>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</si>
  <si>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</si>
  <si>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</si>
  <si>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</si>
  <si>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</si>
  <si>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</si>
  <si>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</si>
  <si>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</si>
  <si>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</si>
  <si>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</si>
  <si>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</si>
  <si>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</si>
  <si>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</si>
  <si>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</si>
  <si>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</si>
  <si>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</si>
  <si>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</si>
  <si>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</si>
  <si>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</si>
  <si>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</si>
  <si>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</si>
  <si>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</si>
  <si>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</si>
  <si>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</si>
  <si>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</si>
  <si>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</si>
  <si>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</si>
  <si>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</si>
  <si>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</si>
  <si>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</si>
  <si>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</si>
  <si>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</si>
  <si>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</si>
  <si>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</si>
  <si>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</si>
  <si>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</si>
  <si>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</si>
  <si>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</si>
  <si>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</si>
  <si>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</si>
  <si>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</si>
  <si>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</si>
  <si>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</si>
  <si>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</si>
  <si>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</si>
  <si>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</si>
  <si>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</si>
  <si>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</si>
  <si>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</si>
  <si>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</si>
  <si>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</si>
  <si>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</si>
  <si>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</si>
  <si>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</si>
  <si>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</si>
  <si>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</si>
  <si>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</si>
  <si>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</si>
  <si>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</si>
  <si>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</si>
  <si>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</si>
  <si>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</si>
  <si>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</si>
  <si>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</si>
  <si>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</si>
  <si>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</si>
  <si>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</si>
  <si>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</si>
  <si>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</si>
  <si>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</si>
  <si>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</si>
  <si>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</si>
  <si>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</si>
  <si>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</si>
  <si>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</si>
  <si>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</si>
  <si>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</si>
  <si>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</si>
  <si>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</si>
  <si>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</si>
  <si>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</si>
  <si>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</si>
  <si>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</si>
  <si>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</si>
  <si>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</si>
  <si>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</si>
  <si>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</si>
  <si>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</si>
  <si>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</si>
  <si>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</si>
  <si>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</si>
  <si>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</si>
  <si>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</si>
  <si>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</si>
  <si>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</si>
  <si>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</si>
  <si>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</si>
  <si>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</si>
  <si>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</si>
  <si>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</si>
  <si>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</si>
  <si>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</si>
  <si>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</si>
  <si>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</si>
  <si>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</si>
  <si>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</si>
  <si>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</si>
  <si>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</si>
  <si>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</si>
  <si>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</si>
  <si>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</si>
  <si>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</si>
  <si>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</si>
  <si>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</si>
  <si>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</si>
  <si>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</si>
  <si>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</si>
  <si>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</si>
  <si>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</si>
  <si>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</si>
  <si>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</si>
  <si>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</si>
  <si>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</si>
  <si>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</si>
  <si>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</si>
  <si>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</si>
  <si>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</si>
  <si>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</si>
  <si>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</si>
  <si>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</si>
  <si>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</si>
  <si>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</si>
  <si>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</si>
  <si>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</si>
  <si>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</si>
  <si>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</si>
  <si>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</si>
  <si>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</si>
  <si>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</si>
  <si>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</si>
  <si>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</si>
  <si>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</si>
  <si>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</si>
  <si>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</si>
  <si>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</si>
  <si>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</si>
  <si>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</si>
  <si>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</si>
  <si>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</si>
  <si>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</si>
  <si>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</si>
  <si>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</si>
  <si>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</si>
  <si>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</si>
  <si>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</si>
  <si>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</si>
  <si>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</si>
  <si>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</si>
  <si>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</si>
  <si>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</si>
  <si>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</si>
  <si>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</si>
  <si>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</si>
  <si>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</si>
  <si>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</si>
  <si>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</si>
  <si>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</si>
  <si>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</si>
  <si>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</si>
  <si>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</si>
  <si>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</si>
  <si>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</si>
  <si>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</si>
  <si>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</si>
  <si>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</si>
  <si>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</si>
  <si>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</si>
  <si>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</si>
  <si>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</si>
  <si>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</si>
  <si>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</si>
  <si>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</si>
  <si>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</si>
  <si>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</si>
  <si>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</si>
  <si>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</si>
  <si>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</si>
  <si>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</si>
  <si>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</si>
  <si>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</si>
  <si>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</si>
  <si>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</si>
  <si>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</si>
  <si>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</si>
  <si>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</si>
  <si>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</si>
  <si>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</si>
  <si>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</si>
  <si>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</si>
  <si>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</si>
  <si>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</si>
  <si>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</si>
  <si>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</si>
  <si>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</si>
  <si>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</si>
  <si>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</si>
  <si>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</si>
  <si>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</si>
  <si>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</si>
  <si>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</si>
  <si>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</si>
  <si>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</si>
  <si>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</si>
  <si>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</si>
  <si>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</si>
  <si>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</si>
  <si>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</si>
  <si>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</si>
  <si>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</si>
  <si>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</si>
  <si>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</si>
  <si>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</si>
  <si>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</si>
  <si>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</si>
  <si>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</si>
  <si>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</si>
  <si>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</si>
  <si>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</si>
  <si>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</si>
  <si>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</si>
  <si>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</si>
  <si>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</si>
  <si>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</si>
  <si>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</si>
  <si>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</si>
  <si>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</si>
  <si>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</si>
  <si>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</si>
  <si>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</si>
  <si>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</si>
  <si>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</si>
  <si>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</si>
  <si>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</si>
  <si>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</si>
  <si>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</si>
  <si>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</si>
  <si>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</si>
  <si>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</si>
  <si>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</si>
  <si>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</si>
  <si>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</si>
  <si>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</si>
  <si>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</si>
  <si>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</si>
  <si>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</si>
  <si>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</si>
  <si>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</si>
  <si>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</si>
  <si>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</si>
  <si>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</si>
  <si>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</si>
  <si>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</si>
  <si>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</si>
  <si>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</si>
  <si>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</si>
  <si>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</si>
  <si>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</si>
  <si>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</si>
  <si>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</si>
  <si>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</si>
  <si>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</si>
  <si>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</si>
  <si>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</si>
  <si>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</si>
  <si>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</si>
  <si>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</si>
  <si>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</si>
  <si>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</si>
  <si>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</si>
  <si>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</si>
  <si>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</si>
  <si>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</si>
  <si>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</si>
  <si>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</si>
  <si>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</si>
  <si>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</si>
  <si>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</si>
  <si>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</si>
  <si>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</si>
  <si>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</si>
  <si>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</si>
  <si>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</si>
  <si>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</si>
  <si>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</si>
  <si>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</si>
  <si>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</si>
  <si>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</si>
  <si>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</si>
  <si>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</si>
  <si>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</si>
  <si>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</si>
  <si>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</si>
  <si>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</si>
  <si>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</si>
  <si>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</si>
  <si>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</si>
  <si>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</si>
  <si>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</si>
  <si>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</si>
  <si>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</si>
  <si>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</si>
  <si>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</si>
  <si>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</si>
  <si>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</si>
  <si>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</si>
  <si>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</si>
  <si>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</si>
  <si>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</si>
  <si>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</si>
  <si>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</si>
  <si>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</si>
  <si>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</si>
  <si>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</si>
  <si>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</si>
  <si>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</si>
  <si>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</si>
  <si>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</si>
  <si>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</si>
  <si>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</si>
  <si>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</si>
  <si>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</si>
  <si>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</si>
  <si>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</si>
  <si>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</si>
  <si>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</si>
  <si>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</si>
  <si>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</si>
  <si>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</si>
  <si>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</si>
  <si>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</si>
  <si>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</si>
  <si>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</si>
  <si>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</si>
  <si>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</si>
  <si>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</si>
  <si>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</si>
  <si>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</si>
  <si>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</si>
  <si>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</si>
  <si>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</si>
  <si>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</si>
  <si>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</si>
  <si>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</si>
  <si>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</si>
  <si>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</si>
  <si>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</si>
  <si>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</si>
  <si>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</si>
  <si>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</si>
  <si>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</si>
  <si>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</si>
  <si>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</si>
  <si>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</si>
  <si>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</si>
  <si>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</si>
  <si>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</si>
  <si>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</si>
  <si>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</si>
  <si>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</si>
  <si>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</si>
  <si>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</si>
  <si>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</si>
  <si>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</si>
  <si>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</si>
  <si>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</si>
  <si>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</si>
  <si>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</si>
  <si>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</si>
  <si>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</si>
  <si>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</si>
  <si>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</si>
  <si>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</si>
  <si>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</si>
  <si>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</si>
  <si>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</si>
  <si>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</si>
  <si>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</si>
  <si>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</si>
  <si>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</si>
  <si>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</si>
  <si>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</si>
  <si>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</si>
  <si>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</si>
  <si>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</si>
  <si>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</si>
  <si>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</si>
  <si>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</si>
  <si>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</si>
  <si>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</si>
  <si>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</si>
  <si>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</si>
  <si>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</si>
  <si>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</si>
  <si>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</si>
  <si>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</si>
  <si>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</si>
  <si>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</si>
  <si>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</si>
  <si>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</si>
  <si>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</si>
  <si>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</si>
  <si>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</si>
  <si>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</si>
  <si>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</si>
  <si>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</si>
  <si>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</si>
  <si>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</si>
  <si>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</si>
  <si>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</si>
  <si>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</si>
  <si>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</si>
  <si>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</si>
  <si>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</si>
  <si>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</si>
  <si>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</si>
  <si>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</si>
  <si>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</si>
  <si>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</si>
  <si>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</si>
  <si>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</si>
  <si>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</si>
  <si>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</si>
  <si>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</si>
  <si>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</si>
  <si>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</si>
  <si>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</si>
  <si>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</si>
  <si>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</si>
  <si>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</si>
  <si>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</si>
  <si>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</si>
  <si>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</si>
  <si>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</si>
  <si>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</si>
  <si>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</si>
  <si>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</si>
  <si>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</si>
  <si>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</si>
  <si>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</si>
  <si>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</si>
  <si>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</si>
  <si>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</si>
  <si>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</si>
  <si>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</si>
  <si>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</si>
  <si>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</si>
  <si>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</si>
  <si>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</si>
  <si>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</si>
  <si>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</si>
  <si>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</si>
  <si>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</si>
  <si>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</si>
  <si>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</si>
  <si>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</si>
  <si>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</si>
  <si>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</si>
  <si>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</si>
  <si>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</si>
  <si>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</si>
  <si>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</si>
  <si>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</si>
  <si>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</si>
  <si>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</si>
  <si>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</si>
  <si>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</si>
  <si>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</si>
  <si>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</si>
  <si>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</si>
  <si>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</si>
  <si>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</si>
  <si>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</si>
  <si>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</si>
  <si>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</si>
  <si>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</si>
  <si>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</si>
  <si>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</si>
  <si>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</si>
  <si>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</si>
  <si>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</si>
  <si>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</si>
  <si>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</si>
  <si>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</si>
  <si>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</si>
  <si>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</si>
  <si>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</si>
  <si>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</si>
  <si>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</si>
  <si>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</si>
  <si>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</si>
  <si>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</si>
  <si>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</si>
  <si>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</si>
  <si>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</si>
  <si>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</si>
  <si>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</si>
  <si>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</si>
  <si>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</si>
  <si>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</si>
  <si>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</si>
  <si>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</si>
  <si>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</si>
  <si>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</si>
  <si>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</si>
  <si>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</si>
  <si>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</si>
  <si>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</si>
  <si>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</si>
  <si>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</si>
  <si>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</si>
  <si>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</si>
  <si>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</si>
  <si>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</si>
  <si>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</si>
  <si>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</si>
  <si>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</si>
  <si>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</si>
  <si>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</si>
  <si>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</si>
  <si>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</si>
  <si>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</si>
  <si>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</si>
  <si>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</si>
  <si>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</si>
  <si>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</si>
  <si>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</si>
  <si>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</si>
  <si>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</si>
  <si>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</si>
  <si>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</si>
  <si>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</si>
  <si>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</si>
  <si>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</si>
  <si>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</si>
  <si>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</si>
  <si>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</si>
  <si>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</si>
  <si>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</si>
  <si>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</si>
  <si>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</si>
  <si>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</si>
  <si>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</si>
  <si>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</si>
  <si>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</si>
  <si>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</si>
  <si>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</si>
  <si>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</si>
  <si>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</si>
  <si>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</si>
  <si>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</si>
  <si>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</si>
  <si>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</si>
  <si>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</si>
  <si>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</si>
  <si>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</si>
  <si>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</si>
  <si>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</si>
  <si>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</si>
  <si>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</si>
  <si>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</si>
  <si>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</si>
  <si>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</si>
  <si>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</si>
  <si>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</si>
  <si>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</si>
  <si>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</si>
  <si>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</si>
  <si>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</si>
  <si>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</si>
  <si>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</si>
  <si>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</si>
  <si>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</si>
  <si>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</si>
  <si>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</si>
  <si>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</si>
  <si>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</si>
  <si>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</si>
  <si>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</si>
  <si>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</si>
  <si>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</si>
  <si>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</si>
  <si>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</si>
  <si>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</si>
  <si>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</si>
  <si>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</si>
  <si>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</si>
  <si>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</si>
  <si>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</si>
  <si>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</si>
  <si>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</si>
  <si>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</si>
  <si>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</si>
  <si>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</si>
  <si>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</si>
  <si>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</si>
  <si>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</si>
  <si>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</si>
  <si>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</si>
  <si>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</si>
  <si>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</si>
  <si>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</si>
  <si>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</si>
  <si>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</si>
  <si>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</si>
  <si>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</si>
  <si>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</si>
  <si>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</si>
  <si>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</si>
  <si>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</si>
  <si>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</si>
  <si>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</si>
  <si>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</si>
  <si>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</si>
  <si>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</si>
  <si>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</si>
  <si>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</si>
  <si>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</si>
  <si>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</si>
  <si>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</si>
  <si>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</si>
  <si>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</si>
  <si>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</si>
  <si>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</si>
  <si>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</si>
  <si>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</si>
  <si>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</si>
  <si>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</si>
  <si>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</si>
  <si>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</si>
  <si>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</si>
  <si>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</si>
  <si>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</si>
  <si>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</si>
  <si>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</si>
  <si>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</si>
  <si>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</si>
  <si>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</si>
  <si>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</si>
  <si>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</si>
  <si>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</si>
  <si>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</si>
  <si>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</si>
  <si>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</si>
  <si>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</si>
  <si>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</si>
  <si>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</si>
  <si>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</si>
  <si>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</si>
  <si>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</si>
  <si>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</si>
  <si>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</si>
  <si>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</si>
  <si>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</si>
  <si>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</si>
  <si>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</si>
  <si>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</si>
  <si>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</si>
  <si>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</si>
  <si>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</si>
  <si>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</si>
  <si>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</si>
  <si>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</si>
  <si>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</si>
  <si>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</si>
  <si>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</si>
  <si>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</si>
  <si>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</si>
  <si>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</si>
  <si>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</si>
  <si>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</si>
  <si>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</si>
  <si>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</si>
  <si>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</si>
  <si>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</si>
  <si>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</si>
  <si>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</si>
  <si>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</si>
  <si>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</si>
  <si>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</si>
  <si>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</si>
  <si>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</si>
  <si>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</si>
  <si>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</si>
  <si>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</si>
  <si>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</si>
  <si>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</si>
  <si>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</si>
  <si>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</si>
  <si>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</si>
  <si>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</si>
  <si>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</si>
  <si>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</si>
  <si>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</si>
  <si>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</si>
  <si>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</si>
  <si>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</si>
  <si>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</si>
  <si>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</si>
  <si>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</si>
  <si>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</si>
  <si>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</si>
  <si>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</si>
  <si>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</si>
  <si>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</si>
  <si>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</si>
  <si>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</si>
  <si>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</si>
  <si>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</si>
  <si>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</si>
  <si>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</si>
  <si>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</si>
  <si>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</si>
  <si>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</si>
  <si>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</si>
  <si>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</si>
  <si>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</si>
  <si>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</si>
  <si>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</si>
  <si>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</si>
  <si>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</si>
  <si>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</si>
  <si>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</si>
  <si>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</si>
  <si>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</si>
  <si>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</si>
  <si>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</si>
  <si>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</si>
  <si>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</si>
  <si>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</si>
  <si>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</si>
  <si>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</si>
  <si>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</si>
  <si>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</si>
  <si>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</si>
  <si>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</si>
  <si>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</si>
  <si>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</si>
  <si>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</si>
  <si>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</si>
  <si>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</si>
  <si>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</si>
  <si>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</si>
  <si>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</si>
  <si>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</si>
  <si>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</si>
  <si>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</si>
  <si>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</si>
  <si>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</si>
  <si>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</si>
  <si>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</si>
  <si>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</si>
  <si>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</si>
  <si>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</si>
  <si>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</si>
  <si>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</si>
  <si>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</si>
  <si>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</si>
  <si>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</si>
  <si>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</si>
  <si>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</si>
  <si>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</si>
  <si>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</si>
  <si>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</si>
  <si>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</si>
  <si>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</si>
  <si>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</si>
  <si>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</si>
  <si>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</si>
  <si>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</si>
  <si>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</si>
  <si>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</si>
  <si>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</si>
  <si>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</si>
  <si>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</si>
  <si>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</si>
  <si>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</si>
  <si>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</si>
  <si>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</si>
  <si>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</si>
  <si>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</si>
  <si>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</si>
  <si>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</si>
  <si>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</si>
  <si>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</si>
  <si>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</si>
  <si>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</si>
  <si>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</si>
  <si>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</si>
  <si>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</si>
  <si>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</si>
  <si>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</si>
  <si>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</si>
  <si>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</si>
  <si>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</si>
  <si>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</si>
  <si>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</si>
  <si>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</si>
  <si>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</si>
  <si>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</si>
  <si>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</si>
  <si>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</si>
  <si>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</si>
  <si>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</si>
  <si>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</si>
  <si>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</si>
  <si>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</si>
  <si>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</si>
  <si>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</si>
  <si>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</si>
  <si>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</si>
  <si>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</si>
  <si>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</si>
  <si>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</si>
  <si>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</si>
  <si>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</si>
  <si>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</si>
  <si>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</si>
  <si>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</si>
  <si>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</si>
  <si>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</si>
  <si>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</si>
  <si>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</si>
  <si>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</si>
  <si>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</si>
  <si>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</si>
  <si>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</si>
  <si>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</si>
  <si>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</si>
  <si>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</si>
  <si>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</si>
  <si>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</si>
  <si>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</si>
  <si>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</si>
  <si>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</si>
  <si>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</si>
  <si>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</si>
  <si>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</si>
  <si>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</si>
  <si>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</si>
  <si>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</si>
  <si>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</si>
  <si>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</si>
  <si>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</si>
  <si>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</si>
  <si>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</si>
  <si>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</si>
  <si>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</si>
  <si>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</si>
  <si>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</si>
  <si>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</si>
  <si>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</si>
  <si>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</si>
  <si>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</si>
  <si>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</si>
  <si>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</si>
  <si>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</si>
  <si>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</si>
  <si>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</si>
  <si>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</si>
  <si>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</si>
  <si>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</si>
  <si>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</si>
  <si>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</si>
  <si>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</si>
  <si>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</si>
  <si>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</si>
  <si>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</si>
  <si>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</si>
  <si>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</si>
  <si>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</si>
  <si>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</si>
  <si>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</si>
  <si>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</si>
  <si>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</si>
  <si>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</si>
  <si>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</si>
  <si>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</si>
  <si>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</si>
  <si>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</si>
  <si>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</si>
  <si>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</si>
  <si>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</si>
  <si>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</si>
  <si>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</si>
  <si>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</si>
  <si>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</si>
  <si>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</si>
  <si>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</si>
  <si>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</si>
  <si>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</si>
  <si>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</si>
  <si>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</si>
  <si>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</si>
  <si>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</si>
  <si>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</si>
  <si>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</si>
  <si>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</si>
  <si>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</si>
  <si>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</si>
  <si>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</si>
  <si>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</si>
  <si>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</si>
  <si>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</si>
  <si>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</si>
  <si>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</si>
  <si>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</si>
  <si>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</si>
  <si>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</si>
  <si>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</si>
  <si>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</si>
  <si>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</si>
  <si>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</si>
  <si>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</si>
  <si>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</si>
  <si>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</si>
  <si>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</si>
  <si>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</si>
  <si>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</si>
  <si>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</si>
  <si>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</si>
  <si>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</si>
  <si>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</si>
  <si>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</si>
  <si>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</si>
  <si>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</si>
  <si>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</si>
  <si>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</si>
  <si>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</si>
  <si>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</si>
  <si>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</si>
  <si>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</si>
  <si>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</si>
  <si>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</si>
  <si>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</si>
  <si>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</si>
  <si>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</si>
  <si>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</si>
  <si>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</si>
  <si>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</si>
  <si>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</si>
  <si>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</si>
  <si>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</si>
  <si>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</si>
  <si>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</si>
  <si>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</si>
  <si>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</si>
  <si>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</si>
  <si>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</si>
  <si>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</si>
  <si>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</si>
  <si>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</si>
  <si>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</si>
  <si>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</si>
  <si>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</si>
  <si>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</si>
  <si>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</si>
  <si>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</si>
  <si>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</si>
  <si>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</si>
  <si>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</si>
  <si>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</si>
  <si>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</si>
  <si>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</si>
  <si>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</si>
  <si>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</si>
  <si>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</si>
  <si>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</si>
  <si>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</si>
  <si>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</si>
  <si>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</si>
  <si>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</si>
  <si>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</si>
  <si>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</si>
  <si>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</si>
  <si>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</si>
  <si>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</si>
  <si>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</si>
  <si>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</si>
  <si>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</si>
  <si>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</si>
  <si>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</si>
  <si>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</si>
  <si>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</si>
  <si>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</si>
  <si>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</si>
  <si>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</si>
  <si>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</si>
  <si>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</si>
  <si>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</si>
  <si>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</si>
  <si>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</si>
  <si>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</si>
  <si>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</si>
  <si>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</si>
  <si>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</si>
  <si>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</si>
  <si>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</si>
  <si>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</si>
  <si>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</si>
  <si>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</si>
  <si>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</si>
  <si>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</si>
  <si>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</si>
  <si>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</si>
  <si>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</si>
  <si>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</si>
  <si>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</si>
  <si>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</si>
  <si>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</si>
  <si>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</si>
  <si>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</si>
  <si>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</si>
  <si>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</si>
  <si>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</si>
  <si>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</si>
  <si>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</si>
  <si>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</si>
  <si>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</si>
  <si>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</si>
  <si>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</si>
  <si>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</si>
  <si>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</si>
  <si>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</si>
  <si>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</si>
  <si>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</si>
  <si>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</si>
  <si>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</si>
  <si>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</si>
  <si>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</si>
  <si>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</si>
  <si>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</si>
  <si>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</si>
  <si>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 xml:space="preserve">МБОУ  Лицей г. Алейска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</si>
  <si>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Алтайский край г. Алейск, ул. В.Олешко,68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</si>
</sst>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USER\AppData\Local\Temp\_5BC14GIOC\_5BC14GIOD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USER\AppData\Local\Temp\_5BC14GI3Y\_5BC14GIHE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_5BC14GIOD.JPG" descr="C:\Users\USER\AppData\Local\Temp\_5BC14GIOC\_5BC14GIOD.JPG"/>
        <xdr:cNvPicPr>
          <a:picLocks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_5BC14GIHE.PNG" descr="C:\Users\USER\AppData\Local\Temp\_5BC14GI3Y\_5BC14GIHE.PNG"/>
        <xdr:cNvPicPr>
          <a:picLocks/>
        </xdr:cNvPicPr>
      </xdr:nvPicPr>
      <xdr:blipFill>
        <a:blip xmlns:r="http://schemas.openxmlformats.org/officeDocument/2006/relationships" r:embed="rId3" r:link="rId4"/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workbookViewId="0">
      <selection activeCell="AM20" sqref="AM20:AO20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20" t="s">
        <v>14853</v>
      </c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221"/>
      <c r="BN11" s="221"/>
      <c r="BO11" s="221"/>
      <c r="BP11" s="221"/>
      <c r="BQ11" s="221"/>
      <c r="BR11" s="221"/>
      <c r="BS11" s="221"/>
      <c r="BT11" s="221"/>
      <c r="BU11" s="221"/>
      <c r="BV11" s="221"/>
      <c r="BW11" s="221"/>
      <c r="BX11" s="222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204" t="s">
        <v>14854</v>
      </c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6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223" t="s">
        <v>13467</v>
      </c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5"/>
    </row>
    <row r="16" spans="1:87" ht="15" customHeight="1" thickBot="1"/>
    <row r="17" spans="1:84" ht="15" customHeight="1" thickBot="1">
      <c r="H17" s="204" t="s">
        <v>13468</v>
      </c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6"/>
    </row>
    <row r="18" spans="1:84" ht="15" customHeight="1" thickBot="1"/>
    <row r="19" spans="1:84" ht="30" customHeight="1">
      <c r="K19" s="226" t="s">
        <v>13924</v>
      </c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8"/>
      <c r="CD19" s="2"/>
      <c r="CE19" s="2"/>
      <c r="CF19" s="2"/>
    </row>
    <row r="20" spans="1:84" s="6" customFormat="1" ht="15" customHeight="1">
      <c r="I20" s="7"/>
      <c r="K20" s="229"/>
      <c r="L20" s="230"/>
      <c r="M20" s="230"/>
      <c r="N20" s="230" t="s">
        <v>13469</v>
      </c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1">
        <v>2018</v>
      </c>
      <c r="AN20" s="231"/>
      <c r="AO20" s="231"/>
      <c r="AP20" s="99" t="s">
        <v>13470</v>
      </c>
      <c r="AQ20" s="232">
        <f>year+1</f>
        <v>2019</v>
      </c>
      <c r="AR20" s="232"/>
      <c r="AS20" s="232"/>
      <c r="AT20" s="202" t="s">
        <v>13471</v>
      </c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3"/>
      <c r="BV20" s="4"/>
    </row>
    <row r="21" spans="1:84" s="6" customFormat="1" ht="15" customHeight="1" thickBot="1">
      <c r="I21" s="7"/>
      <c r="K21" s="239" t="s">
        <v>13927</v>
      </c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6">
        <f>year</f>
        <v>2018</v>
      </c>
      <c r="AW21" s="246"/>
      <c r="AX21" s="246"/>
      <c r="AY21" s="237" t="s">
        <v>13926</v>
      </c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8"/>
      <c r="BV21" s="4"/>
    </row>
    <row r="22" spans="1:84" ht="20.100000000000001" customHeight="1" thickBot="1"/>
    <row r="23" spans="1:84" ht="15" thickBot="1">
      <c r="A23" s="204" t="s">
        <v>13472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6"/>
      <c r="AY23" s="204" t="s">
        <v>13473</v>
      </c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6"/>
      <c r="BQ23" s="207" t="s">
        <v>13474</v>
      </c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9"/>
      <c r="CD23" s="8"/>
      <c r="CE23" s="8"/>
      <c r="CF23" s="9"/>
    </row>
    <row r="24" spans="1:84" ht="30" customHeight="1">
      <c r="A24" s="210" t="s">
        <v>20495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2"/>
      <c r="AY24" s="213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/>
      <c r="BO24" s="216" t="s">
        <v>13918</v>
      </c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11"/>
    </row>
    <row r="25" spans="1:84" ht="15">
      <c r="A25" s="217" t="s">
        <v>13920</v>
      </c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9"/>
      <c r="AY25" s="241" t="s">
        <v>13921</v>
      </c>
      <c r="AZ25" s="232"/>
      <c r="BA25" s="232"/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242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11"/>
    </row>
    <row r="26" spans="1:84" ht="50.1" customHeight="1" thickBot="1">
      <c r="A26" s="210"/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2"/>
      <c r="AY26" s="243" t="s">
        <v>13925</v>
      </c>
      <c r="AZ26" s="244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5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11"/>
    </row>
    <row r="27" spans="1:84" ht="15.75" thickBot="1">
      <c r="A27" s="247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9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4" t="s">
        <v>13919</v>
      </c>
      <c r="BT27" s="205"/>
      <c r="BU27" s="205"/>
      <c r="BV27" s="205"/>
      <c r="BW27" s="205"/>
      <c r="BX27" s="205"/>
      <c r="BY27" s="205"/>
      <c r="BZ27" s="205"/>
      <c r="CA27" s="206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>
      <c r="A29" s="233" t="s">
        <v>13475</v>
      </c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5" t="s">
        <v>21777</v>
      </c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6"/>
    </row>
    <row r="30" spans="1:84" ht="27" customHeight="1" thickBot="1">
      <c r="A30" s="233" t="s">
        <v>13476</v>
      </c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50"/>
      <c r="R30" s="250"/>
      <c r="S30" s="250"/>
      <c r="T30" s="250"/>
      <c r="U30" s="250"/>
      <c r="V30" s="250"/>
      <c r="W30" s="250"/>
      <c r="X30" s="251" t="s">
        <v>21778</v>
      </c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2"/>
    </row>
    <row r="31" spans="1:84" ht="13.5" thickBot="1">
      <c r="A31" s="254" t="s">
        <v>13477</v>
      </c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6"/>
      <c r="Q31" s="258" t="s">
        <v>13478</v>
      </c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259"/>
      <c r="AN31" s="259"/>
      <c r="AO31" s="259"/>
      <c r="AP31" s="259"/>
      <c r="AQ31" s="259"/>
      <c r="AR31" s="259"/>
      <c r="AS31" s="259"/>
      <c r="AT31" s="259"/>
      <c r="AU31" s="259"/>
      <c r="AV31" s="259"/>
      <c r="AW31" s="259"/>
      <c r="AX31" s="259"/>
      <c r="AY31" s="259"/>
      <c r="AZ31" s="259"/>
      <c r="BA31" s="259"/>
      <c r="BB31" s="259"/>
      <c r="BC31" s="259"/>
      <c r="BD31" s="259"/>
      <c r="BE31" s="259"/>
      <c r="BF31" s="259"/>
      <c r="BG31" s="259"/>
      <c r="BH31" s="259"/>
      <c r="BI31" s="259"/>
      <c r="BJ31" s="259"/>
      <c r="BK31" s="259"/>
      <c r="BL31" s="259"/>
      <c r="BM31" s="259"/>
      <c r="BN31" s="259"/>
      <c r="BO31" s="259"/>
      <c r="BP31" s="259"/>
      <c r="BQ31" s="259"/>
      <c r="BR31" s="259"/>
      <c r="BS31" s="259"/>
      <c r="BT31" s="259"/>
      <c r="BU31" s="259"/>
      <c r="BV31" s="259"/>
      <c r="BW31" s="259"/>
      <c r="BX31" s="259"/>
      <c r="BY31" s="259"/>
      <c r="BZ31" s="259"/>
      <c r="CA31" s="259"/>
      <c r="CB31" s="259"/>
      <c r="CC31" s="259"/>
      <c r="CD31" s="259"/>
      <c r="CE31" s="259"/>
      <c r="CF31" s="260"/>
    </row>
    <row r="32" spans="1:84">
      <c r="A32" s="257"/>
      <c r="B32" s="257"/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4" t="s">
        <v>13479</v>
      </c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61" t="s">
        <v>21304</v>
      </c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62"/>
      <c r="AY32" s="255" t="s">
        <v>21305</v>
      </c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 t="s">
        <v>21306</v>
      </c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</row>
    <row r="33" spans="1:84">
      <c r="A33" s="257"/>
      <c r="B33" s="257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63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64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257"/>
      <c r="CE33" s="257"/>
      <c r="CF33" s="257"/>
    </row>
    <row r="34" spans="1:84">
      <c r="A34" s="257"/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63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64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D34" s="257"/>
      <c r="CE34" s="257"/>
      <c r="CF34" s="257"/>
    </row>
    <row r="35" spans="1:84">
      <c r="A35" s="257"/>
      <c r="B35" s="257"/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63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64"/>
      <c r="AY35" s="257"/>
      <c r="AZ35" s="257"/>
      <c r="BA35" s="257"/>
      <c r="BB35" s="257"/>
      <c r="BC35" s="257"/>
      <c r="BD35" s="257"/>
      <c r="BE35" s="257"/>
      <c r="BF35" s="257"/>
      <c r="BG35" s="257"/>
      <c r="BH35" s="257"/>
      <c r="BI35" s="257"/>
      <c r="BJ35" s="257"/>
      <c r="BK35" s="257"/>
      <c r="BL35" s="257"/>
      <c r="BM35" s="257"/>
      <c r="BN35" s="257"/>
      <c r="BO35" s="257"/>
      <c r="BP35" s="257"/>
      <c r="BQ35" s="257"/>
      <c r="BR35" s="257"/>
      <c r="BS35" s="257"/>
      <c r="BT35" s="257"/>
      <c r="BU35" s="257"/>
      <c r="BV35" s="257"/>
      <c r="BW35" s="257"/>
      <c r="BX35" s="257"/>
      <c r="BY35" s="257"/>
      <c r="BZ35" s="257"/>
      <c r="CA35" s="257"/>
      <c r="CB35" s="257"/>
      <c r="CC35" s="257"/>
      <c r="CD35" s="257"/>
      <c r="CE35" s="257"/>
      <c r="CF35" s="257"/>
    </row>
    <row r="36" spans="1:84">
      <c r="A36" s="257"/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65"/>
      <c r="AI36" s="266"/>
      <c r="AJ36" s="266"/>
      <c r="AK36" s="266"/>
      <c r="AL36" s="266"/>
      <c r="AM36" s="266"/>
      <c r="AN36" s="266"/>
      <c r="AO36" s="266"/>
      <c r="AP36" s="266"/>
      <c r="AQ36" s="266"/>
      <c r="AR36" s="266"/>
      <c r="AS36" s="266"/>
      <c r="AT36" s="266"/>
      <c r="AU36" s="266"/>
      <c r="AV36" s="266"/>
      <c r="AW36" s="266"/>
      <c r="AX36" s="26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</row>
    <row r="37" spans="1:84" ht="13.5" thickBot="1">
      <c r="A37" s="253">
        <v>1</v>
      </c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>
        <v>2</v>
      </c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  <c r="AE37" s="253"/>
      <c r="AF37" s="253"/>
      <c r="AG37" s="253"/>
      <c r="AH37" s="253">
        <v>3</v>
      </c>
      <c r="AI37" s="253"/>
      <c r="AJ37" s="253"/>
      <c r="AK37" s="253"/>
      <c r="AL37" s="253"/>
      <c r="AM37" s="253"/>
      <c r="AN37" s="253"/>
      <c r="AO37" s="253"/>
      <c r="AP37" s="253"/>
      <c r="AQ37" s="253"/>
      <c r="AR37" s="253"/>
      <c r="AS37" s="253"/>
      <c r="AT37" s="253"/>
      <c r="AU37" s="253"/>
      <c r="AV37" s="253"/>
      <c r="AW37" s="253"/>
      <c r="AX37" s="253"/>
      <c r="AY37" s="253">
        <v>4</v>
      </c>
      <c r="AZ37" s="253"/>
      <c r="BA37" s="253"/>
      <c r="BB37" s="253"/>
      <c r="BC37" s="253"/>
      <c r="BD37" s="253"/>
      <c r="BE37" s="253"/>
      <c r="BF37" s="253"/>
      <c r="BG37" s="253"/>
      <c r="BH37" s="253"/>
      <c r="BI37" s="253"/>
      <c r="BJ37" s="253"/>
      <c r="BK37" s="253"/>
      <c r="BL37" s="253"/>
      <c r="BM37" s="253"/>
      <c r="BN37" s="253"/>
      <c r="BO37" s="253"/>
      <c r="BP37" s="253">
        <v>5</v>
      </c>
      <c r="BQ37" s="253"/>
      <c r="BR37" s="253"/>
      <c r="BS37" s="253"/>
      <c r="BT37" s="253"/>
      <c r="BU37" s="253"/>
      <c r="BV37" s="253"/>
      <c r="BW37" s="253"/>
      <c r="BX37" s="253"/>
      <c r="BY37" s="253"/>
      <c r="BZ37" s="253"/>
      <c r="CA37" s="253"/>
      <c r="CB37" s="253"/>
      <c r="CC37" s="253"/>
      <c r="CD37" s="253"/>
      <c r="CE37" s="253"/>
      <c r="CF37" s="253"/>
    </row>
    <row r="38" spans="1:84" ht="13.5" thickBot="1">
      <c r="A38" s="268">
        <v>609562</v>
      </c>
      <c r="B38" s="269"/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70"/>
      <c r="Q38" s="271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3"/>
      <c r="AH38" s="271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3"/>
      <c r="AY38" s="271"/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3"/>
      <c r="BP38" s="271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3"/>
    </row>
  </sheetData>
  <sheetProtection password="D949" sheet="1" objects="1" scenarios="1"/>
  <mergeCells count="46">
    <mergeCell ref="A38:P38"/>
    <mergeCell ref="Q38:AG38"/>
    <mergeCell ref="AH38:AX38"/>
    <mergeCell ref="AY38:BO38"/>
    <mergeCell ref="BP38:CF38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H11:BX11"/>
    <mergeCell ref="H13:BX13"/>
    <mergeCell ref="E15:CA15"/>
    <mergeCell ref="H17:BX17"/>
    <mergeCell ref="K19:BU19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370</v>
      </c>
      <c r="Q21" s="196">
        <v>0</v>
      </c>
      <c r="R21" s="196">
        <v>0</v>
      </c>
      <c r="S21" s="196">
        <v>0</v>
      </c>
      <c r="T21" s="196">
        <v>0</v>
      </c>
      <c r="U21" s="196">
        <v>1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  <mergeCell ref="W18:W19"/>
    <mergeCell ref="X18:Y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workbookViewId="0">
      <selection activeCell="P22" sqref="P22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1</v>
      </c>
      <c r="Q29" s="24"/>
    </row>
    <row r="30" spans="1:17" ht="15.7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17</v>
      </c>
      <c r="Q21" s="196">
        <v>17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4</v>
      </c>
      <c r="Q22" s="196">
        <v>4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9</v>
      </c>
      <c r="Q23" s="196">
        <v>9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4</v>
      </c>
      <c r="Q24" s="196">
        <v>4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9</v>
      </c>
      <c r="Q25" s="196">
        <v>9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373</v>
      </c>
      <c r="Q21" s="196">
        <v>25</v>
      </c>
      <c r="R21" s="196">
        <v>30</v>
      </c>
      <c r="S21" s="196">
        <v>22</v>
      </c>
      <c r="T21" s="196">
        <v>27</v>
      </c>
      <c r="U21" s="196">
        <v>23</v>
      </c>
      <c r="V21" s="196">
        <v>41</v>
      </c>
      <c r="W21" s="196">
        <v>40</v>
      </c>
      <c r="X21" s="196">
        <v>48</v>
      </c>
      <c r="Y21" s="196">
        <v>40</v>
      </c>
      <c r="Z21" s="196">
        <v>43</v>
      </c>
      <c r="AA21" s="196">
        <v>34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373</v>
      </c>
      <c r="Q22" s="196">
        <v>25</v>
      </c>
      <c r="R22" s="196">
        <v>30</v>
      </c>
      <c r="S22" s="196">
        <v>22</v>
      </c>
      <c r="T22" s="196">
        <v>27</v>
      </c>
      <c r="U22" s="196">
        <v>23</v>
      </c>
      <c r="V22" s="196">
        <v>41</v>
      </c>
      <c r="W22" s="196">
        <v>40</v>
      </c>
      <c r="X22" s="196">
        <v>48</v>
      </c>
      <c r="Y22" s="196">
        <v>40</v>
      </c>
      <c r="Z22" s="196">
        <v>43</v>
      </c>
      <c r="AA22" s="196">
        <v>34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11347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G18:AG19"/>
    <mergeCell ref="AH18:AH19"/>
    <mergeCell ref="AI18:AI19"/>
    <mergeCell ref="AB18:AB19"/>
    <mergeCell ref="AC18:AC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15447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7"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AG18:AG19"/>
    <mergeCell ref="AH18:AH19"/>
    <mergeCell ref="AO18:AO19"/>
    <mergeCell ref="AP18:AP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60"/>
  <sheetViews>
    <sheetView showGridLines="0" topLeftCell="A17" workbookViewId="0">
      <selection activeCell="P21" sqref="P21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1</v>
      </c>
      <c r="Q21" s="32"/>
    </row>
    <row r="22" spans="1:17" ht="15.7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1</v>
      </c>
      <c r="Q45" s="32"/>
    </row>
    <row r="46" spans="1:17" ht="25.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1</v>
      </c>
      <c r="Q49" s="32"/>
    </row>
    <row r="50" spans="1:17" ht="15.7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0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15448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B18:BB19"/>
    <mergeCell ref="AX18:AX19"/>
    <mergeCell ref="AY18:AY19"/>
    <mergeCell ref="AZ18:AZ19"/>
    <mergeCell ref="BA18:B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11347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43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43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43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40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40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40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26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26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26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3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3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3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3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3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3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34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34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34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34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34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34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2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2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2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34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34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34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34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34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34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34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34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34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34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34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34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34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34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34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15447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15448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5490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I18:AI19"/>
    <mergeCell ref="AF16:AF19"/>
    <mergeCell ref="AG16:AK16"/>
    <mergeCell ref="AG17:AG19"/>
    <mergeCell ref="AH17:AI17"/>
    <mergeCell ref="AJ17:AJ19"/>
    <mergeCell ref="AK17:AK19"/>
    <mergeCell ref="Z18:Z19"/>
    <mergeCell ref="Q17:U17"/>
    <mergeCell ref="V17:X17"/>
    <mergeCell ref="Q18:Q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11813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111</v>
      </c>
      <c r="Q21" s="196">
        <v>198</v>
      </c>
      <c r="R21" s="196">
        <v>61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111</v>
      </c>
      <c r="Q23" s="196">
        <v>198</v>
      </c>
      <c r="R23" s="196">
        <v>61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13234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topLeftCell="A16" workbookViewId="0">
      <selection activeCell="P21" sqref="P21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111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198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1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1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61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7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13238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topLeftCell="A18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12</v>
      </c>
      <c r="Q21" s="196">
        <v>5</v>
      </c>
      <c r="R21" s="196">
        <v>6</v>
      </c>
      <c r="S21" s="196">
        <v>1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12</v>
      </c>
      <c r="Q25" s="196">
        <v>5</v>
      </c>
      <c r="R25" s="196">
        <v>6</v>
      </c>
      <c r="S25" s="196">
        <v>1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391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111</v>
      </c>
      <c r="Q21" s="196">
        <v>0</v>
      </c>
      <c r="R21" s="196">
        <v>0</v>
      </c>
      <c r="S21" s="196">
        <v>0</v>
      </c>
      <c r="T21" s="196">
        <v>0</v>
      </c>
    </row>
    <row r="22" spans="1:20" ht="15.7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198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61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77</v>
      </c>
      <c r="Q21" s="196">
        <v>198</v>
      </c>
      <c r="R21" s="196">
        <v>61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77</v>
      </c>
      <c r="Q22" s="196">
        <v>198</v>
      </c>
      <c r="R22" s="196">
        <v>61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77</v>
      </c>
      <c r="Q23" s="196">
        <v>198</v>
      </c>
      <c r="R23" s="196">
        <v>61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75</v>
      </c>
      <c r="R21" s="196">
        <v>35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75</v>
      </c>
      <c r="R33" s="196">
        <v>35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P21" sqref="P21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4</v>
      </c>
      <c r="Q21" s="196">
        <v>61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2</v>
      </c>
      <c r="Q27" s="196">
        <v>35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2</v>
      </c>
      <c r="Q35" s="196">
        <v>26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11347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91"/>
      <c r="R15" s="291"/>
      <c r="S15" s="291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15447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15448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111</v>
      </c>
      <c r="Q21" s="196">
        <v>67</v>
      </c>
      <c r="R21" s="196">
        <v>34</v>
      </c>
      <c r="S21" s="196">
        <v>198</v>
      </c>
      <c r="T21" s="196">
        <v>94</v>
      </c>
      <c r="U21" s="196">
        <v>28</v>
      </c>
      <c r="V21" s="196">
        <v>61</v>
      </c>
      <c r="W21" s="196">
        <v>26</v>
      </c>
      <c r="X21" s="196">
        <v>26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2</v>
      </c>
      <c r="Q23" s="196">
        <v>1</v>
      </c>
      <c r="R23" s="196">
        <v>1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35</v>
      </c>
      <c r="Q24" s="196">
        <v>18</v>
      </c>
      <c r="R24" s="196">
        <v>29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22</v>
      </c>
      <c r="Q25" s="196">
        <v>13</v>
      </c>
      <c r="R25" s="196">
        <v>4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28</v>
      </c>
      <c r="Q26" s="196">
        <v>20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24</v>
      </c>
      <c r="Q27" s="196">
        <v>15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25</v>
      </c>
      <c r="T28" s="196">
        <v>13</v>
      </c>
      <c r="U28" s="196">
        <v>12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43</v>
      </c>
      <c r="T29" s="196">
        <v>20</v>
      </c>
      <c r="U29" s="196">
        <v>16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42</v>
      </c>
      <c r="T30" s="196">
        <v>21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49</v>
      </c>
      <c r="T31" s="196">
        <v>28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39</v>
      </c>
      <c r="T32" s="196">
        <v>12</v>
      </c>
      <c r="U32" s="196">
        <v>0</v>
      </c>
      <c r="V32" s="196">
        <v>4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22</v>
      </c>
      <c r="W33" s="196">
        <v>13</v>
      </c>
      <c r="X33" s="196">
        <v>20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35</v>
      </c>
      <c r="W34" s="196">
        <v>13</v>
      </c>
      <c r="X34" s="196">
        <v>6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>
      <c r="A14" s="282" t="s">
        <v>13004</v>
      </c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15446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12</v>
      </c>
      <c r="Q21" s="196">
        <v>1</v>
      </c>
      <c r="R21" s="196">
        <v>1</v>
      </c>
      <c r="S21" s="196">
        <v>1</v>
      </c>
      <c r="T21" s="196">
        <v>1</v>
      </c>
      <c r="U21" s="196">
        <v>1</v>
      </c>
      <c r="V21" s="196">
        <v>2</v>
      </c>
      <c r="W21" s="196">
        <v>1</v>
      </c>
      <c r="X21" s="196">
        <v>1</v>
      </c>
      <c r="Y21" s="196">
        <v>1</v>
      </c>
      <c r="Z21" s="196">
        <v>1</v>
      </c>
      <c r="AA21" s="196">
        <v>1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260</v>
      </c>
      <c r="Q22" s="196">
        <v>34</v>
      </c>
      <c r="R22" s="196">
        <v>28</v>
      </c>
      <c r="S22" s="196">
        <v>23</v>
      </c>
      <c r="T22" s="196">
        <v>26</v>
      </c>
      <c r="U22" s="196">
        <v>28</v>
      </c>
      <c r="V22" s="196">
        <v>41</v>
      </c>
      <c r="W22" s="196">
        <v>15</v>
      </c>
      <c r="X22" s="196">
        <v>21</v>
      </c>
      <c r="Y22" s="196">
        <v>18</v>
      </c>
      <c r="Z22" s="196">
        <v>11</v>
      </c>
      <c r="AA22" s="196">
        <v>15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5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1</v>
      </c>
      <c r="X23" s="196">
        <v>1</v>
      </c>
      <c r="Y23" s="196">
        <v>1</v>
      </c>
      <c r="Z23" s="196">
        <v>1</v>
      </c>
      <c r="AA23" s="196">
        <v>1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110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26</v>
      </c>
      <c r="X24" s="196">
        <v>26</v>
      </c>
      <c r="Y24" s="196">
        <v>23</v>
      </c>
      <c r="Z24" s="196">
        <v>15</v>
      </c>
      <c r="AA24" s="196">
        <v>20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17</v>
      </c>
      <c r="Q29" s="196">
        <v>1</v>
      </c>
      <c r="R29" s="196">
        <v>1</v>
      </c>
      <c r="S29" s="196">
        <v>1</v>
      </c>
      <c r="T29" s="196">
        <v>1</v>
      </c>
      <c r="U29" s="196">
        <v>1</v>
      </c>
      <c r="V29" s="196">
        <v>2</v>
      </c>
      <c r="W29" s="196">
        <v>2</v>
      </c>
      <c r="X29" s="196">
        <v>2</v>
      </c>
      <c r="Y29" s="196">
        <v>2</v>
      </c>
      <c r="Z29" s="196">
        <v>2</v>
      </c>
      <c r="AA29" s="196">
        <v>2</v>
      </c>
      <c r="AB29" s="196">
        <v>0</v>
      </c>
      <c r="AC29" s="196">
        <v>0</v>
      </c>
      <c r="AD29" s="24"/>
    </row>
    <row r="30" spans="1:30" ht="15.7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370</v>
      </c>
      <c r="Q30" s="196">
        <v>34</v>
      </c>
      <c r="R30" s="196">
        <v>28</v>
      </c>
      <c r="S30" s="196">
        <v>23</v>
      </c>
      <c r="T30" s="196">
        <v>26</v>
      </c>
      <c r="U30" s="196">
        <v>28</v>
      </c>
      <c r="V30" s="196">
        <v>41</v>
      </c>
      <c r="W30" s="196">
        <v>41</v>
      </c>
      <c r="X30" s="196">
        <v>47</v>
      </c>
      <c r="Y30" s="196">
        <v>41</v>
      </c>
      <c r="Z30" s="196">
        <v>26</v>
      </c>
      <c r="AA30" s="196">
        <v>35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370</v>
      </c>
      <c r="Q31" s="196">
        <v>34</v>
      </c>
      <c r="R31" s="196">
        <v>28</v>
      </c>
      <c r="S31" s="196">
        <v>23</v>
      </c>
      <c r="T31" s="196">
        <v>26</v>
      </c>
      <c r="U31" s="196">
        <v>28</v>
      </c>
      <c r="V31" s="196">
        <v>41</v>
      </c>
      <c r="W31" s="196">
        <v>41</v>
      </c>
      <c r="X31" s="196">
        <v>47</v>
      </c>
      <c r="Y31" s="196">
        <v>41</v>
      </c>
      <c r="Z31" s="196">
        <v>26</v>
      </c>
      <c r="AA31" s="196">
        <v>35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187</v>
      </c>
      <c r="Q35" s="196">
        <v>17</v>
      </c>
      <c r="R35" s="196">
        <v>15</v>
      </c>
      <c r="S35" s="196">
        <v>17</v>
      </c>
      <c r="T35" s="196">
        <v>18</v>
      </c>
      <c r="U35" s="196">
        <v>18</v>
      </c>
      <c r="V35" s="196">
        <v>19</v>
      </c>
      <c r="W35" s="196">
        <v>19</v>
      </c>
      <c r="X35" s="196">
        <v>18</v>
      </c>
      <c r="Y35" s="196">
        <v>20</v>
      </c>
      <c r="Z35" s="196">
        <v>14</v>
      </c>
      <c r="AA35" s="196">
        <v>12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1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1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291" t="s">
        <v>5490</v>
      </c>
      <c r="B16" s="291"/>
      <c r="C16" s="29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5" customFormat="1" ht="20.100000000000001" customHeight="1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11347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93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4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370</v>
      </c>
      <c r="R67" s="196">
        <v>34</v>
      </c>
      <c r="S67" s="196">
        <v>28</v>
      </c>
      <c r="T67" s="196">
        <v>23</v>
      </c>
      <c r="U67" s="196">
        <v>26</v>
      </c>
      <c r="V67" s="196">
        <v>198</v>
      </c>
      <c r="W67" s="196">
        <v>61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15447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15448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14131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53</v>
      </c>
      <c r="Q21" s="200">
        <v>30</v>
      </c>
      <c r="R21" s="200">
        <v>27</v>
      </c>
      <c r="S21" s="200">
        <v>0</v>
      </c>
      <c r="T21" s="200">
        <v>0</v>
      </c>
      <c r="U21" s="200">
        <v>0</v>
      </c>
      <c r="V21" s="200">
        <v>0</v>
      </c>
      <c r="W21" s="200">
        <v>14</v>
      </c>
      <c r="X21" s="200">
        <v>2</v>
      </c>
      <c r="Y21" s="200">
        <v>0</v>
      </c>
      <c r="Z21" s="200">
        <v>24</v>
      </c>
      <c r="AA21" s="200">
        <v>10</v>
      </c>
      <c r="AB21" s="200">
        <v>45</v>
      </c>
      <c r="AC21" s="51"/>
    </row>
    <row r="22" spans="1:29" ht="25.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4</v>
      </c>
      <c r="Q22" s="200">
        <v>4</v>
      </c>
      <c r="R22" s="200">
        <v>4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3</v>
      </c>
      <c r="AA22" s="200">
        <v>1</v>
      </c>
      <c r="AB22" s="200">
        <v>4</v>
      </c>
      <c r="AC22" s="51"/>
    </row>
    <row r="23" spans="1:29" ht="25.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1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1</v>
      </c>
      <c r="AA23" s="200">
        <v>0</v>
      </c>
      <c r="AB23" s="200">
        <v>1</v>
      </c>
      <c r="AC23" s="51"/>
    </row>
    <row r="24" spans="1:29" ht="15.7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3</v>
      </c>
      <c r="Q24" s="200">
        <v>3</v>
      </c>
      <c r="R24" s="200">
        <v>3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2</v>
      </c>
      <c r="AA24" s="200">
        <v>1</v>
      </c>
      <c r="AB24" s="200">
        <v>3</v>
      </c>
      <c r="AC24" s="51"/>
    </row>
    <row r="25" spans="1:29" ht="15.7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30</v>
      </c>
      <c r="Q26" s="200">
        <v>26</v>
      </c>
      <c r="R26" s="200">
        <v>23</v>
      </c>
      <c r="S26" s="200">
        <v>0</v>
      </c>
      <c r="T26" s="200">
        <v>0</v>
      </c>
      <c r="U26" s="200">
        <v>0</v>
      </c>
      <c r="V26" s="200">
        <v>0</v>
      </c>
      <c r="W26" s="200">
        <v>4</v>
      </c>
      <c r="X26" s="200">
        <v>1</v>
      </c>
      <c r="Y26" s="200">
        <v>0</v>
      </c>
      <c r="Z26" s="200">
        <v>20</v>
      </c>
      <c r="AA26" s="200">
        <v>9</v>
      </c>
      <c r="AB26" s="200">
        <v>22</v>
      </c>
      <c r="AC26" s="134">
        <v>1</v>
      </c>
    </row>
    <row r="27" spans="1:29" ht="25.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29</v>
      </c>
      <c r="Q27" s="200">
        <v>25</v>
      </c>
      <c r="R27" s="200">
        <v>23</v>
      </c>
      <c r="S27" s="200">
        <v>0</v>
      </c>
      <c r="T27" s="200">
        <v>0</v>
      </c>
      <c r="U27" s="200">
        <v>0</v>
      </c>
      <c r="V27" s="200">
        <v>0</v>
      </c>
      <c r="W27" s="200">
        <v>4</v>
      </c>
      <c r="X27" s="200">
        <v>1</v>
      </c>
      <c r="Y27" s="200">
        <v>0</v>
      </c>
      <c r="Z27" s="200">
        <v>20</v>
      </c>
      <c r="AA27" s="200">
        <v>8</v>
      </c>
      <c r="AB27" s="200">
        <v>21</v>
      </c>
      <c r="AC27" s="134">
        <v>0</v>
      </c>
    </row>
    <row r="28" spans="1:29" ht="38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4</v>
      </c>
      <c r="Q28" s="200">
        <v>3</v>
      </c>
      <c r="R28" s="200">
        <v>3</v>
      </c>
      <c r="S28" s="200">
        <v>0</v>
      </c>
      <c r="T28" s="200">
        <v>0</v>
      </c>
      <c r="U28" s="200">
        <v>0</v>
      </c>
      <c r="V28" s="200">
        <v>0</v>
      </c>
      <c r="W28" s="200">
        <v>1</v>
      </c>
      <c r="X28" s="200">
        <v>1</v>
      </c>
      <c r="Y28" s="200">
        <v>0</v>
      </c>
      <c r="Z28" s="200">
        <v>4</v>
      </c>
      <c r="AA28" s="200">
        <v>0</v>
      </c>
      <c r="AB28" s="200">
        <v>4</v>
      </c>
      <c r="AC28" s="134">
        <v>0</v>
      </c>
    </row>
    <row r="29" spans="1:29" ht="15.7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4</v>
      </c>
      <c r="Q29" s="200">
        <v>4</v>
      </c>
      <c r="R29" s="200">
        <v>4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4</v>
      </c>
      <c r="AA29" s="200">
        <v>0</v>
      </c>
      <c r="AB29" s="200">
        <v>4</v>
      </c>
      <c r="AC29" s="51"/>
    </row>
    <row r="30" spans="1:29" ht="15.7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51"/>
    </row>
    <row r="31" spans="1:29" ht="15.7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2</v>
      </c>
      <c r="R31" s="200">
        <v>2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1</v>
      </c>
      <c r="AA31" s="200">
        <v>1</v>
      </c>
      <c r="AB31" s="200">
        <v>2</v>
      </c>
      <c r="AC31" s="51"/>
    </row>
    <row r="32" spans="1:29" ht="15.7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1</v>
      </c>
      <c r="R32" s="200">
        <v>1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1</v>
      </c>
      <c r="AA32" s="200">
        <v>0</v>
      </c>
      <c r="AB32" s="200">
        <v>1</v>
      </c>
      <c r="AC32" s="51"/>
    </row>
    <row r="33" spans="1:29" ht="15.7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1</v>
      </c>
      <c r="R33" s="200">
        <v>1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1</v>
      </c>
      <c r="AA33" s="200">
        <v>0</v>
      </c>
      <c r="AB33" s="200">
        <v>0</v>
      </c>
      <c r="AC33" s="51"/>
    </row>
    <row r="34" spans="1:29" ht="15.7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4</v>
      </c>
      <c r="Q34" s="200">
        <v>4</v>
      </c>
      <c r="R34" s="200">
        <v>4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4</v>
      </c>
      <c r="AA34" s="200">
        <v>0</v>
      </c>
      <c r="AB34" s="200">
        <v>4</v>
      </c>
      <c r="AC34" s="51"/>
    </row>
    <row r="35" spans="1:29" ht="15.7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200">
        <v>1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1</v>
      </c>
      <c r="AA35" s="200">
        <v>0</v>
      </c>
      <c r="AB35" s="200">
        <v>1</v>
      </c>
      <c r="AC35" s="51"/>
    </row>
    <row r="36" spans="1:29" ht="15.7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1</v>
      </c>
      <c r="R36" s="200">
        <v>1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1</v>
      </c>
      <c r="AA36" s="200">
        <v>0</v>
      </c>
      <c r="AB36" s="200">
        <v>1</v>
      </c>
      <c r="AC36" s="51"/>
    </row>
    <row r="37" spans="1:29" ht="15.7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1</v>
      </c>
      <c r="R37" s="200">
        <v>1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1</v>
      </c>
      <c r="AB37" s="200">
        <v>1</v>
      </c>
      <c r="AC37" s="51"/>
    </row>
    <row r="38" spans="1:29" ht="15.7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</v>
      </c>
      <c r="Q38" s="200">
        <v>1</v>
      </c>
      <c r="R38" s="200">
        <v>1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1</v>
      </c>
      <c r="AA38" s="200">
        <v>0</v>
      </c>
      <c r="AB38" s="200">
        <v>1</v>
      </c>
      <c r="AC38" s="51"/>
    </row>
    <row r="39" spans="1:29" ht="25.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1</v>
      </c>
      <c r="R39" s="200">
        <v>1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1</v>
      </c>
      <c r="AA39" s="200">
        <v>0</v>
      </c>
      <c r="AB39" s="200">
        <v>1</v>
      </c>
      <c r="AC39" s="51"/>
    </row>
    <row r="40" spans="1:29" ht="15.7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51"/>
    </row>
    <row r="41" spans="1:29" ht="15.7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2</v>
      </c>
      <c r="Q42" s="200">
        <v>2</v>
      </c>
      <c r="R42" s="200">
        <v>1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1</v>
      </c>
      <c r="AA42" s="200">
        <v>1</v>
      </c>
      <c r="AB42" s="200">
        <v>0</v>
      </c>
      <c r="AC42" s="51"/>
    </row>
    <row r="43" spans="1:29" ht="15.7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51"/>
    </row>
    <row r="44" spans="1:29" ht="15.7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1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1</v>
      </c>
      <c r="AC44" s="51"/>
    </row>
    <row r="45" spans="1:29" ht="15.7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1</v>
      </c>
      <c r="R45" s="200">
        <v>1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1</v>
      </c>
      <c r="AA45" s="200">
        <v>0</v>
      </c>
      <c r="AB45" s="200">
        <v>1</v>
      </c>
      <c r="AC45" s="51"/>
    </row>
    <row r="46" spans="1:29" ht="15.7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51"/>
    </row>
    <row r="47" spans="1:29" ht="15.7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5</v>
      </c>
      <c r="Q47" s="200">
        <v>2</v>
      </c>
      <c r="R47" s="200">
        <v>2</v>
      </c>
      <c r="S47" s="200">
        <v>0</v>
      </c>
      <c r="T47" s="200">
        <v>0</v>
      </c>
      <c r="U47" s="200">
        <v>0</v>
      </c>
      <c r="V47" s="200">
        <v>0</v>
      </c>
      <c r="W47" s="200">
        <v>3</v>
      </c>
      <c r="X47" s="200">
        <v>0</v>
      </c>
      <c r="Y47" s="200">
        <v>0</v>
      </c>
      <c r="Z47" s="200">
        <v>0</v>
      </c>
      <c r="AA47" s="200">
        <v>5</v>
      </c>
      <c r="AB47" s="200">
        <v>0</v>
      </c>
      <c r="AC47" s="51"/>
    </row>
    <row r="48" spans="1:29" ht="15.7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>
        <v>0</v>
      </c>
    </row>
    <row r="49" spans="1:29" ht="15.7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5.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134">
        <v>0</v>
      </c>
    </row>
    <row r="54" spans="1:29" ht="15.7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134">
        <v>0</v>
      </c>
    </row>
    <row r="55" spans="1:29" ht="15.7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1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1</v>
      </c>
      <c r="AB55" s="200">
        <v>1</v>
      </c>
      <c r="AC55" s="134">
        <v>1</v>
      </c>
    </row>
    <row r="56" spans="1:29" ht="15.7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134">
        <v>0</v>
      </c>
    </row>
    <row r="57" spans="1:29" ht="15.7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134">
        <v>0</v>
      </c>
    </row>
    <row r="60" spans="1:29" ht="15.7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1</v>
      </c>
      <c r="X60" s="200">
        <v>1</v>
      </c>
      <c r="Y60" s="200">
        <v>0</v>
      </c>
      <c r="Z60" s="200">
        <v>1</v>
      </c>
      <c r="AA60" s="200">
        <v>0</v>
      </c>
      <c r="AB60" s="200">
        <v>1</v>
      </c>
      <c r="AC60" s="51"/>
    </row>
    <row r="61" spans="1:29" ht="15.7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18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9</v>
      </c>
      <c r="X61" s="200">
        <v>0</v>
      </c>
      <c r="Y61" s="200">
        <v>0</v>
      </c>
      <c r="Z61" s="200">
        <v>0</v>
      </c>
      <c r="AA61" s="200">
        <v>0</v>
      </c>
      <c r="AB61" s="200">
        <v>18</v>
      </c>
      <c r="AC61" s="51"/>
    </row>
    <row r="62" spans="1:29" ht="25.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7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25.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7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25.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38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51"/>
    </row>
    <row r="73" spans="1:29" ht="25.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>
      <c r="A74" s="90" t="s">
        <v>13648</v>
      </c>
      <c r="B74" s="86">
        <v>-54</v>
      </c>
      <c r="O74" s="91">
        <v>54</v>
      </c>
      <c r="P74" s="198">
        <v>0</v>
      </c>
    </row>
    <row r="75" spans="1:29" ht="15.75">
      <c r="A75" s="87" t="s">
        <v>13649</v>
      </c>
      <c r="B75" s="37">
        <v>-55</v>
      </c>
      <c r="O75" s="91">
        <v>55</v>
      </c>
      <c r="P75" s="199">
        <v>0</v>
      </c>
    </row>
    <row r="76" spans="1:29" ht="38.25">
      <c r="A76" s="88" t="s">
        <v>15879</v>
      </c>
      <c r="B76" s="37">
        <v>-56</v>
      </c>
      <c r="O76" s="91">
        <v>56</v>
      </c>
      <c r="P76" s="198">
        <v>0</v>
      </c>
    </row>
    <row r="77" spans="1:29" ht="15.75">
      <c r="A77" s="87" t="s">
        <v>11892</v>
      </c>
      <c r="B77" s="37">
        <v>-57</v>
      </c>
      <c r="O77" s="91">
        <v>57</v>
      </c>
      <c r="P77" s="199">
        <v>0</v>
      </c>
    </row>
    <row r="78" spans="1:29" ht="25.5">
      <c r="A78" s="87" t="s">
        <v>11891</v>
      </c>
      <c r="B78" s="37">
        <v>-58</v>
      </c>
      <c r="O78" s="91">
        <v>58</v>
      </c>
      <c r="P78" s="199">
        <v>0</v>
      </c>
    </row>
    <row r="79" spans="1:29" ht="15.75">
      <c r="A79" s="87" t="s">
        <v>12205</v>
      </c>
      <c r="B79" s="37">
        <v>-59</v>
      </c>
      <c r="O79" s="91">
        <v>59</v>
      </c>
      <c r="P79" s="199">
        <v>0</v>
      </c>
    </row>
    <row r="80" spans="1:29" ht="25.5">
      <c r="A80" s="87" t="s">
        <v>14992</v>
      </c>
      <c r="B80" s="37">
        <v>-60</v>
      </c>
      <c r="O80" s="91">
        <v>60</v>
      </c>
      <c r="P80" s="198">
        <v>0</v>
      </c>
    </row>
    <row r="81" spans="1:16" ht="15.75">
      <c r="A81" s="87" t="s">
        <v>14993</v>
      </c>
      <c r="B81" s="37">
        <v>-61</v>
      </c>
      <c r="O81" s="91">
        <v>61</v>
      </c>
      <c r="P81" s="199">
        <v>0</v>
      </c>
    </row>
    <row r="82" spans="1:16" ht="25.5" customHeight="1">
      <c r="A82" s="87" t="s">
        <v>11893</v>
      </c>
      <c r="B82" s="37">
        <v>-62</v>
      </c>
      <c r="O82" s="91">
        <v>62</v>
      </c>
      <c r="P82" s="198">
        <v>0</v>
      </c>
    </row>
  </sheetData>
  <sheetProtection password="D949" sheet="1" objects="1" scenarios="1" selectLockedCells="1"/>
  <mergeCells count="32"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  <mergeCell ref="S18:T18"/>
    <mergeCell ref="U18:V18"/>
    <mergeCell ref="X17:X19"/>
    <mergeCell ref="Y17:Y19"/>
    <mergeCell ref="Q17:Q19"/>
    <mergeCell ref="R17:R19"/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85"/>
      <c r="W18" s="278" t="s">
        <v>9430</v>
      </c>
      <c r="X18" s="285" t="s">
        <v>9431</v>
      </c>
      <c r="Y18" s="287"/>
      <c r="Z18" s="287"/>
      <c r="AA18" s="287"/>
      <c r="AB18" s="287"/>
      <c r="AC18" s="286"/>
      <c r="AD18" s="293" t="s">
        <v>9432</v>
      </c>
    </row>
    <row r="19" spans="1:30" ht="2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95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53</v>
      </c>
      <c r="Q21" s="200">
        <v>0</v>
      </c>
      <c r="R21" s="200">
        <v>0</v>
      </c>
      <c r="S21" s="200">
        <v>4</v>
      </c>
      <c r="T21" s="200">
        <v>3</v>
      </c>
      <c r="U21" s="200">
        <v>4</v>
      </c>
      <c r="V21" s="200">
        <v>42</v>
      </c>
      <c r="W21" s="200">
        <v>34</v>
      </c>
      <c r="X21" s="200">
        <v>1</v>
      </c>
      <c r="Y21" s="200">
        <v>1</v>
      </c>
      <c r="Z21" s="200">
        <v>3</v>
      </c>
      <c r="AA21" s="200">
        <v>3</v>
      </c>
      <c r="AB21" s="200">
        <v>4</v>
      </c>
      <c r="AC21" s="200">
        <v>22</v>
      </c>
      <c r="AD21" s="200">
        <v>19</v>
      </c>
    </row>
    <row r="22" spans="1:30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4</v>
      </c>
      <c r="Q22" s="200">
        <v>0</v>
      </c>
      <c r="R22" s="200">
        <v>0</v>
      </c>
      <c r="S22" s="200">
        <v>0</v>
      </c>
      <c r="T22" s="200">
        <v>0</v>
      </c>
      <c r="U22" s="200">
        <v>1</v>
      </c>
      <c r="V22" s="200">
        <v>3</v>
      </c>
      <c r="W22" s="200">
        <v>3</v>
      </c>
      <c r="X22" s="200">
        <v>0</v>
      </c>
      <c r="Y22" s="200">
        <v>0</v>
      </c>
      <c r="Z22" s="200">
        <v>0</v>
      </c>
      <c r="AA22" s="200">
        <v>1</v>
      </c>
      <c r="AB22" s="200">
        <v>0</v>
      </c>
      <c r="AC22" s="200">
        <v>2</v>
      </c>
      <c r="AD22" s="200">
        <v>1</v>
      </c>
    </row>
    <row r="23" spans="1:30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1</v>
      </c>
      <c r="W23" s="200">
        <v>1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</v>
      </c>
      <c r="AD23" s="200">
        <v>0</v>
      </c>
    </row>
    <row r="24" spans="1:30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3</v>
      </c>
      <c r="Q24" s="200">
        <v>0</v>
      </c>
      <c r="R24" s="200">
        <v>0</v>
      </c>
      <c r="S24" s="200">
        <v>0</v>
      </c>
      <c r="T24" s="200">
        <v>0</v>
      </c>
      <c r="U24" s="200">
        <v>1</v>
      </c>
      <c r="V24" s="200">
        <v>2</v>
      </c>
      <c r="W24" s="200">
        <v>2</v>
      </c>
      <c r="X24" s="200">
        <v>0</v>
      </c>
      <c r="Y24" s="200">
        <v>0</v>
      </c>
      <c r="Z24" s="200">
        <v>0</v>
      </c>
      <c r="AA24" s="200">
        <v>1</v>
      </c>
      <c r="AB24" s="200">
        <v>0</v>
      </c>
      <c r="AC24" s="200">
        <v>1</v>
      </c>
      <c r="AD24" s="200">
        <v>1</v>
      </c>
    </row>
    <row r="25" spans="1:30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30</v>
      </c>
      <c r="Q26" s="200">
        <v>0</v>
      </c>
      <c r="R26" s="200">
        <v>0</v>
      </c>
      <c r="S26" s="200">
        <v>4</v>
      </c>
      <c r="T26" s="200">
        <v>0</v>
      </c>
      <c r="U26" s="200">
        <v>3</v>
      </c>
      <c r="V26" s="200">
        <v>23</v>
      </c>
      <c r="W26" s="200">
        <v>30</v>
      </c>
      <c r="X26" s="200">
        <v>1</v>
      </c>
      <c r="Y26" s="200">
        <v>1</v>
      </c>
      <c r="Z26" s="200">
        <v>3</v>
      </c>
      <c r="AA26" s="200">
        <v>2</v>
      </c>
      <c r="AB26" s="200">
        <v>3</v>
      </c>
      <c r="AC26" s="200">
        <v>20</v>
      </c>
      <c r="AD26" s="200">
        <v>0</v>
      </c>
    </row>
    <row r="27" spans="1:30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29</v>
      </c>
      <c r="Q27" s="200">
        <v>0</v>
      </c>
      <c r="R27" s="200">
        <v>0</v>
      </c>
      <c r="S27" s="200">
        <v>3</v>
      </c>
      <c r="T27" s="200">
        <v>0</v>
      </c>
      <c r="U27" s="200">
        <v>3</v>
      </c>
      <c r="V27" s="200">
        <v>23</v>
      </c>
      <c r="W27" s="200">
        <v>29</v>
      </c>
      <c r="X27" s="200">
        <v>1</v>
      </c>
      <c r="Y27" s="200">
        <v>1</v>
      </c>
      <c r="Z27" s="200">
        <v>2</v>
      </c>
      <c r="AA27" s="200">
        <v>2</v>
      </c>
      <c r="AB27" s="200">
        <v>3</v>
      </c>
      <c r="AC27" s="200">
        <v>20</v>
      </c>
      <c r="AD27" s="200">
        <v>0</v>
      </c>
    </row>
    <row r="28" spans="1:30" ht="38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4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4</v>
      </c>
      <c r="W28" s="200">
        <v>4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4</v>
      </c>
      <c r="AD28" s="200">
        <v>0</v>
      </c>
    </row>
    <row r="29" spans="1:30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4</v>
      </c>
      <c r="Q29" s="200">
        <v>0</v>
      </c>
      <c r="R29" s="200">
        <v>0</v>
      </c>
      <c r="S29" s="200">
        <v>0</v>
      </c>
      <c r="T29" s="200">
        <v>0</v>
      </c>
      <c r="U29" s="200">
        <v>1</v>
      </c>
      <c r="V29" s="200">
        <v>3</v>
      </c>
      <c r="W29" s="200">
        <v>4</v>
      </c>
      <c r="X29" s="200">
        <v>0</v>
      </c>
      <c r="Y29" s="200">
        <v>0</v>
      </c>
      <c r="Z29" s="200">
        <v>0</v>
      </c>
      <c r="AA29" s="200">
        <v>0</v>
      </c>
      <c r="AB29" s="200">
        <v>1</v>
      </c>
      <c r="AC29" s="200">
        <v>3</v>
      </c>
      <c r="AD29" s="200">
        <v>0</v>
      </c>
    </row>
    <row r="30" spans="1:30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1</v>
      </c>
      <c r="T31" s="200">
        <v>0</v>
      </c>
      <c r="U31" s="200">
        <v>0</v>
      </c>
      <c r="V31" s="200">
        <v>1</v>
      </c>
      <c r="W31" s="200">
        <v>2</v>
      </c>
      <c r="X31" s="200">
        <v>0</v>
      </c>
      <c r="Y31" s="200">
        <v>0</v>
      </c>
      <c r="Z31" s="200">
        <v>1</v>
      </c>
      <c r="AA31" s="200">
        <v>0</v>
      </c>
      <c r="AB31" s="200">
        <v>0</v>
      </c>
      <c r="AC31" s="200">
        <v>1</v>
      </c>
      <c r="AD31" s="200">
        <v>0</v>
      </c>
    </row>
    <row r="32" spans="1:30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1</v>
      </c>
      <c r="W32" s="200">
        <v>1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1</v>
      </c>
      <c r="AD32" s="200">
        <v>0</v>
      </c>
    </row>
    <row r="33" spans="1:30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1</v>
      </c>
      <c r="W33" s="200">
        <v>1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</v>
      </c>
      <c r="AD33" s="200">
        <v>0</v>
      </c>
    </row>
    <row r="34" spans="1:30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4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4</v>
      </c>
      <c r="W34" s="200">
        <v>4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4</v>
      </c>
      <c r="AD34" s="200">
        <v>0</v>
      </c>
    </row>
    <row r="35" spans="1:30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1</v>
      </c>
      <c r="W35" s="200">
        <v>1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</v>
      </c>
      <c r="AD35" s="200">
        <v>0</v>
      </c>
    </row>
    <row r="36" spans="1:30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1</v>
      </c>
      <c r="V36" s="200">
        <v>0</v>
      </c>
      <c r="W36" s="200">
        <v>1</v>
      </c>
      <c r="X36" s="200">
        <v>0</v>
      </c>
      <c r="Y36" s="200">
        <v>0</v>
      </c>
      <c r="Z36" s="200">
        <v>0</v>
      </c>
      <c r="AA36" s="200">
        <v>0</v>
      </c>
      <c r="AB36" s="200">
        <v>1</v>
      </c>
      <c r="AC36" s="200">
        <v>0</v>
      </c>
      <c r="AD36" s="200">
        <v>0</v>
      </c>
    </row>
    <row r="37" spans="1:30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1</v>
      </c>
      <c r="W37" s="200">
        <v>1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</v>
      </c>
      <c r="AD37" s="200">
        <v>0</v>
      </c>
    </row>
    <row r="38" spans="1:30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</v>
      </c>
      <c r="Q38" s="200">
        <v>0</v>
      </c>
      <c r="R38" s="200">
        <v>0</v>
      </c>
      <c r="S38" s="200">
        <v>0</v>
      </c>
      <c r="T38" s="200">
        <v>0</v>
      </c>
      <c r="U38" s="200">
        <v>1</v>
      </c>
      <c r="V38" s="200">
        <v>0</v>
      </c>
      <c r="W38" s="200">
        <v>1</v>
      </c>
      <c r="X38" s="200">
        <v>0</v>
      </c>
      <c r="Y38" s="200">
        <v>0</v>
      </c>
      <c r="Z38" s="200">
        <v>0</v>
      </c>
      <c r="AA38" s="200">
        <v>0</v>
      </c>
      <c r="AB38" s="200">
        <v>1</v>
      </c>
      <c r="AC38" s="200">
        <v>0</v>
      </c>
      <c r="AD38" s="200">
        <v>0</v>
      </c>
    </row>
    <row r="39" spans="1:30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0</v>
      </c>
      <c r="R39" s="200">
        <v>0</v>
      </c>
      <c r="S39" s="200">
        <v>0</v>
      </c>
      <c r="T39" s="200">
        <v>0</v>
      </c>
      <c r="U39" s="200">
        <v>1</v>
      </c>
      <c r="V39" s="200">
        <v>0</v>
      </c>
      <c r="W39" s="200">
        <v>1</v>
      </c>
      <c r="X39" s="200">
        <v>0</v>
      </c>
      <c r="Y39" s="200">
        <v>0</v>
      </c>
      <c r="Z39" s="200">
        <v>0</v>
      </c>
      <c r="AA39" s="200">
        <v>0</v>
      </c>
      <c r="AB39" s="200">
        <v>1</v>
      </c>
      <c r="AC39" s="200">
        <v>0</v>
      </c>
      <c r="AD39" s="200">
        <v>0</v>
      </c>
    </row>
    <row r="40" spans="1:30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</row>
    <row r="41" spans="1:30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2</v>
      </c>
      <c r="Q42" s="200">
        <v>0</v>
      </c>
      <c r="R42" s="200">
        <v>0</v>
      </c>
      <c r="S42" s="200">
        <v>1</v>
      </c>
      <c r="T42" s="200">
        <v>0</v>
      </c>
      <c r="U42" s="200">
        <v>0</v>
      </c>
      <c r="V42" s="200">
        <v>1</v>
      </c>
      <c r="W42" s="200">
        <v>2</v>
      </c>
      <c r="X42" s="200">
        <v>0</v>
      </c>
      <c r="Y42" s="200">
        <v>1</v>
      </c>
      <c r="Z42" s="200">
        <v>0</v>
      </c>
      <c r="AA42" s="200">
        <v>0</v>
      </c>
      <c r="AB42" s="200">
        <v>0</v>
      </c>
      <c r="AC42" s="200">
        <v>1</v>
      </c>
      <c r="AD42" s="200">
        <v>0</v>
      </c>
    </row>
    <row r="43" spans="1:30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</row>
    <row r="44" spans="1:30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1</v>
      </c>
      <c r="T44" s="200">
        <v>0</v>
      </c>
      <c r="U44" s="200">
        <v>0</v>
      </c>
      <c r="V44" s="200">
        <v>0</v>
      </c>
      <c r="W44" s="200">
        <v>1</v>
      </c>
      <c r="X44" s="200">
        <v>1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</row>
    <row r="45" spans="1:30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1</v>
      </c>
      <c r="W45" s="200">
        <v>1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1</v>
      </c>
      <c r="AD45" s="200">
        <v>0</v>
      </c>
    </row>
    <row r="46" spans="1:30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</row>
    <row r="47" spans="1:30" ht="15.7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5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5</v>
      </c>
      <c r="W47" s="200">
        <v>5</v>
      </c>
      <c r="X47" s="200">
        <v>0</v>
      </c>
      <c r="Y47" s="200">
        <v>0</v>
      </c>
      <c r="Z47" s="200">
        <v>1</v>
      </c>
      <c r="AA47" s="200">
        <v>2</v>
      </c>
      <c r="AB47" s="200">
        <v>0</v>
      </c>
      <c r="AC47" s="200">
        <v>2</v>
      </c>
      <c r="AD47" s="200">
        <v>0</v>
      </c>
    </row>
    <row r="48" spans="1:30" ht="15.7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7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</row>
    <row r="54" spans="1:30" ht="15.7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</row>
    <row r="55" spans="1:30" ht="15.7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1</v>
      </c>
      <c r="T55" s="200">
        <v>0</v>
      </c>
      <c r="U55" s="200">
        <v>0</v>
      </c>
      <c r="V55" s="200">
        <v>0</v>
      </c>
      <c r="W55" s="200">
        <v>1</v>
      </c>
      <c r="X55" s="200">
        <v>0</v>
      </c>
      <c r="Y55" s="200">
        <v>0</v>
      </c>
      <c r="Z55" s="200">
        <v>1</v>
      </c>
      <c r="AA55" s="200">
        <v>0</v>
      </c>
      <c r="AB55" s="200">
        <v>0</v>
      </c>
      <c r="AC55" s="200">
        <v>0</v>
      </c>
      <c r="AD55" s="200">
        <v>0</v>
      </c>
    </row>
    <row r="56" spans="1:30" ht="15.7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</row>
    <row r="57" spans="1:30" ht="15.7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</row>
    <row r="60" spans="1:30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1</v>
      </c>
      <c r="W60" s="200">
        <v>1</v>
      </c>
      <c r="X60" s="200">
        <v>0</v>
      </c>
      <c r="Y60" s="200">
        <v>0</v>
      </c>
      <c r="Z60" s="200">
        <v>0</v>
      </c>
      <c r="AA60" s="200">
        <v>0</v>
      </c>
      <c r="AB60" s="200">
        <v>1</v>
      </c>
      <c r="AC60" s="200">
        <v>0</v>
      </c>
      <c r="AD60" s="200">
        <v>0</v>
      </c>
    </row>
    <row r="61" spans="1:30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18</v>
      </c>
      <c r="Q61" s="200">
        <v>0</v>
      </c>
      <c r="R61" s="200">
        <v>0</v>
      </c>
      <c r="S61" s="200">
        <v>0</v>
      </c>
      <c r="T61" s="200">
        <v>3</v>
      </c>
      <c r="U61" s="200">
        <v>0</v>
      </c>
      <c r="V61" s="200">
        <v>15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18</v>
      </c>
    </row>
    <row r="62" spans="1:30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5.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X18:AC18"/>
    <mergeCell ref="AD18:AD19"/>
    <mergeCell ref="P16:W16"/>
    <mergeCell ref="P17:W17"/>
    <mergeCell ref="W18:W19"/>
    <mergeCell ref="A18:A19"/>
    <mergeCell ref="O18:O19"/>
    <mergeCell ref="P18:P19"/>
    <mergeCell ref="Q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1</v>
      </c>
      <c r="Q21" s="200">
        <v>1</v>
      </c>
      <c r="R21" s="51"/>
    </row>
    <row r="22" spans="1:18" ht="25.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1</v>
      </c>
      <c r="R23" s="134">
        <v>0</v>
      </c>
    </row>
    <row r="24" spans="1:18" ht="25.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1</v>
      </c>
      <c r="Q24" s="200">
        <v>1</v>
      </c>
      <c r="R24" s="134">
        <v>0</v>
      </c>
    </row>
    <row r="25" spans="1:18" ht="38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0</v>
      </c>
      <c r="Q26" s="200">
        <v>0</v>
      </c>
      <c r="R26" s="134">
        <v>0</v>
      </c>
    </row>
    <row r="27" spans="1:18" ht="15.7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7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0</v>
      </c>
    </row>
    <row r="33" spans="1:18" ht="15.7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134">
        <v>0</v>
      </c>
    </row>
    <row r="36" spans="1:18" ht="25.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1</v>
      </c>
      <c r="R36" s="134">
        <v>0</v>
      </c>
    </row>
    <row r="37" spans="1:18" ht="15.7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134">
        <v>0</v>
      </c>
    </row>
    <row r="40" spans="1:18" ht="15.7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</v>
      </c>
    </row>
    <row r="42" spans="1:18" ht="15.7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134">
        <v>0</v>
      </c>
    </row>
    <row r="52" spans="1:18" ht="15.7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51"/>
    </row>
    <row r="59" spans="1:18" ht="25.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>
      <c r="A70" s="87" t="s">
        <v>12205</v>
      </c>
      <c r="O70" s="91">
        <v>50</v>
      </c>
      <c r="P70" s="199">
        <v>0</v>
      </c>
    </row>
    <row r="71" spans="1:18" ht="25.5">
      <c r="A71" s="87" t="s">
        <v>14992</v>
      </c>
      <c r="O71" s="91">
        <v>51</v>
      </c>
      <c r="P71" s="198">
        <v>0</v>
      </c>
    </row>
    <row r="72" spans="1:18" ht="15.75">
      <c r="A72" s="87" t="s">
        <v>14993</v>
      </c>
      <c r="O72" s="91">
        <v>52</v>
      </c>
      <c r="P72" s="199">
        <v>0</v>
      </c>
    </row>
    <row r="73" spans="1:18" ht="25.5" customHeight="1">
      <c r="A73" s="94" t="s">
        <v>14994</v>
      </c>
      <c r="O73" s="91">
        <v>53</v>
      </c>
      <c r="P73" s="198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>
      <c r="A25" s="24" t="s">
        <v>13647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/>
    <row r="2" spans="1:26" hidden="1"/>
    <row r="3" spans="1:26" hidden="1"/>
    <row r="4" spans="1:26" hidden="1"/>
    <row r="5" spans="1:26" hidden="1"/>
    <row r="6" spans="1:26" hidden="1"/>
    <row r="7" spans="1:26" hidden="1"/>
    <row r="8" spans="1:26" hidden="1"/>
    <row r="9" spans="1:26" hidden="1"/>
    <row r="10" spans="1:26" hidden="1"/>
    <row r="11" spans="1:26" hidden="1"/>
    <row r="12" spans="1:26" hidden="1"/>
    <row r="13" spans="1:26" hidden="1"/>
    <row r="14" spans="1:26" hidden="1"/>
    <row r="15" spans="1:26" ht="20.100000000000001" customHeight="1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85" t="s">
        <v>13297</v>
      </c>
      <c r="U17" s="287"/>
      <c r="V17" s="286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13642</v>
      </c>
      <c r="R18" s="293" t="s">
        <v>11648</v>
      </c>
      <c r="S18" s="278"/>
      <c r="T18" s="293" t="s">
        <v>13642</v>
      </c>
      <c r="U18" s="285" t="s">
        <v>11649</v>
      </c>
      <c r="V18" s="286"/>
      <c r="W18" s="293" t="s">
        <v>13642</v>
      </c>
      <c r="X18" s="293" t="s">
        <v>11650</v>
      </c>
      <c r="Y18" s="278"/>
      <c r="Z18" s="278"/>
    </row>
    <row r="19" spans="1:26" ht="103.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95"/>
      <c r="S19" s="278"/>
      <c r="T19" s="295"/>
      <c r="U19" s="23" t="s">
        <v>15253</v>
      </c>
      <c r="V19" s="23" t="s">
        <v>15254</v>
      </c>
      <c r="W19" s="295"/>
      <c r="X19" s="295"/>
      <c r="Y19" s="278"/>
      <c r="Z19" s="278"/>
    </row>
    <row r="20" spans="1:26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66.099999999999994</v>
      </c>
      <c r="Q21" s="134">
        <v>66.099999999999994</v>
      </c>
      <c r="R21" s="134">
        <v>52.44</v>
      </c>
      <c r="S21" s="200">
        <v>54</v>
      </c>
      <c r="T21" s="200">
        <v>1</v>
      </c>
      <c r="U21" s="200">
        <v>0</v>
      </c>
      <c r="V21" s="200">
        <v>0</v>
      </c>
      <c r="W21" s="200">
        <v>2</v>
      </c>
      <c r="X21" s="200">
        <v>2</v>
      </c>
      <c r="Y21" s="200">
        <v>53</v>
      </c>
      <c r="Z21" s="200">
        <v>0</v>
      </c>
    </row>
    <row r="22" spans="1:26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4</v>
      </c>
      <c r="Q22" s="134">
        <v>4</v>
      </c>
      <c r="R22" s="134">
        <v>4</v>
      </c>
      <c r="S22" s="200">
        <v>4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4</v>
      </c>
      <c r="Z22" s="200">
        <v>0</v>
      </c>
    </row>
    <row r="23" spans="1:26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1</v>
      </c>
      <c r="R23" s="134">
        <v>1</v>
      </c>
      <c r="S23" s="200">
        <v>1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0</v>
      </c>
    </row>
    <row r="24" spans="1:26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3</v>
      </c>
      <c r="Q24" s="134">
        <v>3</v>
      </c>
      <c r="R24" s="134">
        <v>3</v>
      </c>
      <c r="S24" s="200">
        <v>3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3</v>
      </c>
      <c r="Z24" s="200">
        <v>0</v>
      </c>
    </row>
    <row r="25" spans="1:26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37.9</v>
      </c>
      <c r="Q26" s="134">
        <v>37.9</v>
      </c>
      <c r="R26" s="134">
        <v>29.44</v>
      </c>
      <c r="S26" s="200">
        <v>31</v>
      </c>
      <c r="T26" s="200">
        <v>1</v>
      </c>
      <c r="U26" s="200">
        <v>0</v>
      </c>
      <c r="V26" s="200">
        <v>0</v>
      </c>
      <c r="W26" s="200">
        <v>2</v>
      </c>
      <c r="X26" s="200">
        <v>2</v>
      </c>
      <c r="Y26" s="200">
        <v>30</v>
      </c>
      <c r="Z26" s="200">
        <v>0</v>
      </c>
    </row>
    <row r="27" spans="1:26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36.9</v>
      </c>
      <c r="Q27" s="134">
        <v>36.9</v>
      </c>
      <c r="R27" s="134">
        <v>28.44</v>
      </c>
      <c r="S27" s="200">
        <v>30</v>
      </c>
      <c r="T27" s="200">
        <v>1</v>
      </c>
      <c r="U27" s="200">
        <v>0</v>
      </c>
      <c r="V27" s="200">
        <v>0</v>
      </c>
      <c r="W27" s="200">
        <v>2</v>
      </c>
      <c r="X27" s="200">
        <v>2</v>
      </c>
      <c r="Y27" s="200">
        <v>29</v>
      </c>
      <c r="Z27" s="200">
        <v>0</v>
      </c>
    </row>
    <row r="28" spans="1:26" ht="51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4</v>
      </c>
      <c r="Q28" s="134">
        <v>4</v>
      </c>
      <c r="R28" s="134">
        <v>4</v>
      </c>
      <c r="S28" s="200">
        <v>4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4</v>
      </c>
      <c r="Z28" s="200">
        <v>0</v>
      </c>
    </row>
    <row r="29" spans="1:26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4.4800000000000004</v>
      </c>
      <c r="Q29" s="134">
        <v>4.4800000000000004</v>
      </c>
      <c r="R29" s="134">
        <v>4</v>
      </c>
      <c r="S29" s="200">
        <v>4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4</v>
      </c>
      <c r="Z29" s="200">
        <v>0</v>
      </c>
    </row>
    <row r="30" spans="1:26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</v>
      </c>
      <c r="Q30" s="134">
        <v>0</v>
      </c>
      <c r="R30" s="134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</row>
    <row r="31" spans="1:26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2.82</v>
      </c>
      <c r="Q31" s="134">
        <v>2.82</v>
      </c>
      <c r="R31" s="134">
        <v>2</v>
      </c>
      <c r="S31" s="200">
        <v>2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2</v>
      </c>
      <c r="Z31" s="200">
        <v>0</v>
      </c>
    </row>
    <row r="32" spans="1:26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1.39</v>
      </c>
      <c r="Q32" s="134">
        <v>1.39</v>
      </c>
      <c r="R32" s="134">
        <v>1</v>
      </c>
      <c r="S32" s="200">
        <v>1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1</v>
      </c>
      <c r="Z32" s="200">
        <v>0</v>
      </c>
    </row>
    <row r="33" spans="1:26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1.48</v>
      </c>
      <c r="Q33" s="134">
        <v>1.48</v>
      </c>
      <c r="R33" s="134">
        <v>1</v>
      </c>
      <c r="S33" s="200">
        <v>1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0</v>
      </c>
    </row>
    <row r="34" spans="1:26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5.05</v>
      </c>
      <c r="Q34" s="134">
        <v>5.05</v>
      </c>
      <c r="R34" s="134">
        <v>4</v>
      </c>
      <c r="S34" s="200">
        <v>4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4</v>
      </c>
      <c r="Z34" s="200">
        <v>0</v>
      </c>
    </row>
    <row r="35" spans="1:26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0.94</v>
      </c>
      <c r="Q35" s="134">
        <v>0.94</v>
      </c>
      <c r="R35" s="134">
        <v>0.94</v>
      </c>
      <c r="S35" s="200">
        <v>1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1</v>
      </c>
      <c r="Z35" s="200">
        <v>0</v>
      </c>
    </row>
    <row r="36" spans="1:26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1.17</v>
      </c>
      <c r="Q36" s="134">
        <v>1.17</v>
      </c>
      <c r="R36" s="134">
        <v>1</v>
      </c>
      <c r="S36" s="200">
        <v>1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0</v>
      </c>
    </row>
    <row r="37" spans="1:26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1.22</v>
      </c>
      <c r="Q37" s="134">
        <v>1.22</v>
      </c>
      <c r="R37" s="134">
        <v>1</v>
      </c>
      <c r="S37" s="200">
        <v>1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1</v>
      </c>
      <c r="Z37" s="200">
        <v>0</v>
      </c>
    </row>
    <row r="38" spans="1:26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3.38</v>
      </c>
      <c r="Q38" s="134">
        <v>3.38</v>
      </c>
      <c r="R38" s="134">
        <v>1</v>
      </c>
      <c r="S38" s="200">
        <v>1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1</v>
      </c>
      <c r="Z38" s="200">
        <v>0</v>
      </c>
    </row>
    <row r="39" spans="1:26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3.38</v>
      </c>
      <c r="Q39" s="134">
        <v>3.38</v>
      </c>
      <c r="R39" s="134">
        <v>1</v>
      </c>
      <c r="S39" s="200">
        <v>1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1</v>
      </c>
      <c r="Z39" s="200">
        <v>0</v>
      </c>
    </row>
    <row r="40" spans="1:26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0</v>
      </c>
      <c r="Q40" s="134">
        <v>0</v>
      </c>
      <c r="R40" s="134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</row>
    <row r="41" spans="1:26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2.61</v>
      </c>
      <c r="Q42" s="134">
        <v>2.61</v>
      </c>
      <c r="R42" s="134">
        <v>2</v>
      </c>
      <c r="S42" s="200">
        <v>2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2</v>
      </c>
      <c r="Z42" s="200">
        <v>0</v>
      </c>
    </row>
    <row r="43" spans="1:26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0</v>
      </c>
      <c r="Q43" s="134">
        <v>0</v>
      </c>
      <c r="R43" s="134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</row>
    <row r="44" spans="1:26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0.5</v>
      </c>
      <c r="Q44" s="134">
        <v>0.5</v>
      </c>
      <c r="R44" s="134">
        <v>0.5</v>
      </c>
      <c r="S44" s="200">
        <v>1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1</v>
      </c>
      <c r="Z44" s="200">
        <v>0</v>
      </c>
    </row>
    <row r="45" spans="1:26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1.17</v>
      </c>
      <c r="Q45" s="134">
        <v>1.17</v>
      </c>
      <c r="R45" s="134">
        <v>1</v>
      </c>
      <c r="S45" s="200">
        <v>1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1</v>
      </c>
      <c r="Z45" s="200">
        <v>0</v>
      </c>
    </row>
    <row r="46" spans="1:26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0</v>
      </c>
      <c r="Q46" s="134">
        <v>0</v>
      </c>
      <c r="R46" s="134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</row>
    <row r="47" spans="1:26" ht="15.7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6.69</v>
      </c>
      <c r="Q47" s="134">
        <v>6.69</v>
      </c>
      <c r="R47" s="134">
        <v>5</v>
      </c>
      <c r="S47" s="200">
        <v>6</v>
      </c>
      <c r="T47" s="200">
        <v>1</v>
      </c>
      <c r="U47" s="200">
        <v>0</v>
      </c>
      <c r="V47" s="200">
        <v>0</v>
      </c>
      <c r="W47" s="200">
        <v>2</v>
      </c>
      <c r="X47" s="200">
        <v>2</v>
      </c>
      <c r="Y47" s="200">
        <v>5</v>
      </c>
      <c r="Z47" s="200">
        <v>0</v>
      </c>
    </row>
    <row r="48" spans="1:26" ht="15.7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0</v>
      </c>
      <c r="Q48" s="134">
        <v>0</v>
      </c>
      <c r="R48" s="134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7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0</v>
      </c>
      <c r="Q53" s="134">
        <v>0</v>
      </c>
      <c r="R53" s="134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</row>
    <row r="54" spans="1:26" ht="15.7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0</v>
      </c>
      <c r="Q54" s="134">
        <v>0</v>
      </c>
      <c r="R54" s="134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</row>
    <row r="55" spans="1:26" ht="15.7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1</v>
      </c>
      <c r="Q55" s="134">
        <v>1</v>
      </c>
      <c r="R55" s="134">
        <v>1</v>
      </c>
      <c r="S55" s="200">
        <v>1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1</v>
      </c>
      <c r="Z55" s="200">
        <v>0</v>
      </c>
    </row>
    <row r="56" spans="1:26" ht="15.7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0</v>
      </c>
      <c r="Q56" s="134">
        <v>0</v>
      </c>
      <c r="R56" s="134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</row>
    <row r="57" spans="1:26" ht="15.7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0</v>
      </c>
      <c r="Q59" s="134">
        <v>0</v>
      </c>
      <c r="R59" s="134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</row>
    <row r="60" spans="1:26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1</v>
      </c>
      <c r="Q60" s="134">
        <v>1</v>
      </c>
      <c r="R60" s="134">
        <v>1</v>
      </c>
      <c r="S60" s="200">
        <v>1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1</v>
      </c>
      <c r="Z60" s="200">
        <v>0</v>
      </c>
    </row>
    <row r="61" spans="1:26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23.2</v>
      </c>
      <c r="Q61" s="134">
        <v>23.2</v>
      </c>
      <c r="R61" s="134">
        <v>18</v>
      </c>
      <c r="S61" s="200">
        <v>18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18</v>
      </c>
      <c r="Z61" s="200">
        <v>0</v>
      </c>
    </row>
    <row r="62" spans="1:26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</v>
      </c>
      <c r="Q65" s="134">
        <v>0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</v>
      </c>
      <c r="Q66" s="134">
        <v>0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8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1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tabSelected="1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5.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53</v>
      </c>
      <c r="Q21" s="200">
        <v>0</v>
      </c>
      <c r="R21" s="200">
        <v>0</v>
      </c>
      <c r="S21" s="200">
        <v>2</v>
      </c>
      <c r="T21" s="200">
        <v>1</v>
      </c>
      <c r="U21" s="200">
        <v>0</v>
      </c>
      <c r="V21" s="200">
        <v>0</v>
      </c>
      <c r="W21" s="200">
        <v>3</v>
      </c>
      <c r="X21" s="200">
        <v>3</v>
      </c>
      <c r="Y21" s="200">
        <v>8</v>
      </c>
      <c r="Z21" s="200">
        <v>8</v>
      </c>
      <c r="AA21" s="200">
        <v>9</v>
      </c>
      <c r="AB21" s="200">
        <v>8</v>
      </c>
      <c r="AC21" s="200">
        <v>5</v>
      </c>
      <c r="AD21" s="200">
        <v>4</v>
      </c>
      <c r="AE21" s="200">
        <v>18</v>
      </c>
      <c r="AF21" s="200">
        <v>13</v>
      </c>
      <c r="AG21" s="200">
        <v>6</v>
      </c>
      <c r="AH21" s="200">
        <v>6</v>
      </c>
      <c r="AI21" s="200">
        <v>2</v>
      </c>
      <c r="AJ21" s="200">
        <v>2</v>
      </c>
    </row>
    <row r="22" spans="1:36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4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1</v>
      </c>
      <c r="X22" s="200">
        <v>1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3</v>
      </c>
      <c r="AF22" s="200">
        <v>3</v>
      </c>
      <c r="AG22" s="200">
        <v>0</v>
      </c>
      <c r="AH22" s="200">
        <v>0</v>
      </c>
      <c r="AI22" s="200">
        <v>0</v>
      </c>
      <c r="AJ22" s="200">
        <v>0</v>
      </c>
    </row>
    <row r="23" spans="1:36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1</v>
      </c>
      <c r="AF23" s="200">
        <v>1</v>
      </c>
      <c r="AG23" s="200">
        <v>0</v>
      </c>
      <c r="AH23" s="200">
        <v>0</v>
      </c>
      <c r="AI23" s="200">
        <v>0</v>
      </c>
      <c r="AJ23" s="200">
        <v>0</v>
      </c>
    </row>
    <row r="24" spans="1:36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3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1</v>
      </c>
      <c r="X24" s="200">
        <v>1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2</v>
      </c>
      <c r="AF24" s="200">
        <v>2</v>
      </c>
      <c r="AG24" s="200">
        <v>0</v>
      </c>
      <c r="AH24" s="200">
        <v>0</v>
      </c>
      <c r="AI24" s="200">
        <v>0</v>
      </c>
      <c r="AJ24" s="200">
        <v>0</v>
      </c>
    </row>
    <row r="25" spans="1:36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30</v>
      </c>
      <c r="Q26" s="200">
        <v>0</v>
      </c>
      <c r="R26" s="200">
        <v>0</v>
      </c>
      <c r="S26" s="200">
        <v>2</v>
      </c>
      <c r="T26" s="200">
        <v>1</v>
      </c>
      <c r="U26" s="200">
        <v>0</v>
      </c>
      <c r="V26" s="200">
        <v>0</v>
      </c>
      <c r="W26" s="200">
        <v>2</v>
      </c>
      <c r="X26" s="200">
        <v>2</v>
      </c>
      <c r="Y26" s="200">
        <v>2</v>
      </c>
      <c r="Z26" s="200">
        <v>2</v>
      </c>
      <c r="AA26" s="200">
        <v>7</v>
      </c>
      <c r="AB26" s="200">
        <v>6</v>
      </c>
      <c r="AC26" s="200">
        <v>1</v>
      </c>
      <c r="AD26" s="200">
        <v>0</v>
      </c>
      <c r="AE26" s="200">
        <v>11</v>
      </c>
      <c r="AF26" s="200">
        <v>6</v>
      </c>
      <c r="AG26" s="200">
        <v>3</v>
      </c>
      <c r="AH26" s="200">
        <v>3</v>
      </c>
      <c r="AI26" s="200">
        <v>2</v>
      </c>
      <c r="AJ26" s="200">
        <v>2</v>
      </c>
    </row>
    <row r="27" spans="1:36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29</v>
      </c>
      <c r="Q27" s="200">
        <v>0</v>
      </c>
      <c r="R27" s="200">
        <v>0</v>
      </c>
      <c r="S27" s="200">
        <v>1</v>
      </c>
      <c r="T27" s="200">
        <v>0</v>
      </c>
      <c r="U27" s="200">
        <v>0</v>
      </c>
      <c r="V27" s="200">
        <v>0</v>
      </c>
      <c r="W27" s="200">
        <v>2</v>
      </c>
      <c r="X27" s="200">
        <v>2</v>
      </c>
      <c r="Y27" s="200">
        <v>2</v>
      </c>
      <c r="Z27" s="200">
        <v>2</v>
      </c>
      <c r="AA27" s="200">
        <v>7</v>
      </c>
      <c r="AB27" s="200">
        <v>6</v>
      </c>
      <c r="AC27" s="200">
        <v>1</v>
      </c>
      <c r="AD27" s="200">
        <v>0</v>
      </c>
      <c r="AE27" s="200">
        <v>11</v>
      </c>
      <c r="AF27" s="200">
        <v>6</v>
      </c>
      <c r="AG27" s="200">
        <v>3</v>
      </c>
      <c r="AH27" s="200">
        <v>3</v>
      </c>
      <c r="AI27" s="200">
        <v>2</v>
      </c>
      <c r="AJ27" s="200">
        <v>2</v>
      </c>
    </row>
    <row r="28" spans="1:36" ht="51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4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2</v>
      </c>
      <c r="AB28" s="200">
        <v>2</v>
      </c>
      <c r="AC28" s="200">
        <v>0</v>
      </c>
      <c r="AD28" s="200">
        <v>0</v>
      </c>
      <c r="AE28" s="200">
        <v>2</v>
      </c>
      <c r="AF28" s="200">
        <v>2</v>
      </c>
      <c r="AG28" s="200">
        <v>0</v>
      </c>
      <c r="AH28" s="200">
        <v>0</v>
      </c>
      <c r="AI28" s="200">
        <v>0</v>
      </c>
      <c r="AJ28" s="200">
        <v>0</v>
      </c>
    </row>
    <row r="29" spans="1:36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4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1</v>
      </c>
      <c r="Z29" s="200">
        <v>1</v>
      </c>
      <c r="AA29" s="200">
        <v>0</v>
      </c>
      <c r="AB29" s="200">
        <v>0</v>
      </c>
      <c r="AC29" s="200">
        <v>0</v>
      </c>
      <c r="AD29" s="200">
        <v>0</v>
      </c>
      <c r="AE29" s="200">
        <v>2</v>
      </c>
      <c r="AF29" s="200">
        <v>2</v>
      </c>
      <c r="AG29" s="200">
        <v>1</v>
      </c>
      <c r="AH29" s="200">
        <v>1</v>
      </c>
      <c r="AI29" s="200">
        <v>0</v>
      </c>
      <c r="AJ29" s="200">
        <v>0</v>
      </c>
    </row>
    <row r="30" spans="1:36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1</v>
      </c>
      <c r="X31" s="200">
        <v>1</v>
      </c>
      <c r="Y31" s="200">
        <v>0</v>
      </c>
      <c r="Z31" s="200">
        <v>0</v>
      </c>
      <c r="AA31" s="200">
        <v>1</v>
      </c>
      <c r="AB31" s="200">
        <v>1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</row>
    <row r="32" spans="1:36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1</v>
      </c>
      <c r="AB32" s="200">
        <v>1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1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4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1</v>
      </c>
      <c r="AF34" s="200">
        <v>1</v>
      </c>
      <c r="AG34" s="200">
        <v>1</v>
      </c>
      <c r="AH34" s="200">
        <v>1</v>
      </c>
      <c r="AI34" s="200">
        <v>2</v>
      </c>
      <c r="AJ34" s="200">
        <v>2</v>
      </c>
    </row>
    <row r="35" spans="1:36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</v>
      </c>
      <c r="AH35" s="200">
        <v>1</v>
      </c>
      <c r="AI35" s="200">
        <v>0</v>
      </c>
      <c r="AJ35" s="200">
        <v>0</v>
      </c>
    </row>
    <row r="36" spans="1:36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1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0</v>
      </c>
      <c r="AJ36" s="200">
        <v>0</v>
      </c>
    </row>
    <row r="37" spans="1:36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1</v>
      </c>
      <c r="AB37" s="200">
        <v>1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1</v>
      </c>
      <c r="AB38" s="200">
        <v>1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0</v>
      </c>
      <c r="AJ38" s="200">
        <v>0</v>
      </c>
    </row>
    <row r="39" spans="1:36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1</v>
      </c>
      <c r="AB39" s="200">
        <v>1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0</v>
      </c>
      <c r="AJ39" s="200">
        <v>0</v>
      </c>
    </row>
    <row r="40" spans="1:36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2</v>
      </c>
      <c r="Q42" s="200">
        <v>0</v>
      </c>
      <c r="R42" s="200">
        <v>0</v>
      </c>
      <c r="S42" s="200">
        <v>1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1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0</v>
      </c>
      <c r="AJ42" s="200">
        <v>0</v>
      </c>
    </row>
    <row r="43" spans="1:36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</row>
    <row r="44" spans="1:36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1</v>
      </c>
      <c r="X44" s="200">
        <v>1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1</v>
      </c>
      <c r="AF45" s="200">
        <v>1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7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5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5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1</v>
      </c>
      <c r="T55" s="200">
        <v>1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</row>
    <row r="57" spans="1:36" ht="15.7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</row>
    <row r="60" spans="1:36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1</v>
      </c>
      <c r="AF60" s="200">
        <v>1</v>
      </c>
      <c r="AG60" s="200">
        <v>0</v>
      </c>
      <c r="AH60" s="200">
        <v>0</v>
      </c>
      <c r="AI60" s="200">
        <v>0</v>
      </c>
      <c r="AJ60" s="200">
        <v>0</v>
      </c>
    </row>
    <row r="61" spans="1:36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18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6</v>
      </c>
      <c r="Z61" s="200">
        <v>6</v>
      </c>
      <c r="AA61" s="200">
        <v>2</v>
      </c>
      <c r="AB61" s="200">
        <v>2</v>
      </c>
      <c r="AC61" s="200">
        <v>4</v>
      </c>
      <c r="AD61" s="200">
        <v>4</v>
      </c>
      <c r="AE61" s="200">
        <v>3</v>
      </c>
      <c r="AF61" s="200">
        <v>3</v>
      </c>
      <c r="AG61" s="200">
        <v>3</v>
      </c>
      <c r="AH61" s="200">
        <v>3</v>
      </c>
      <c r="AI61" s="200">
        <v>0</v>
      </c>
      <c r="AJ61" s="200">
        <v>0</v>
      </c>
    </row>
    <row r="62" spans="1:36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/>
      <c r="S73" s="300"/>
      <c r="T73" s="300"/>
      <c r="V73" s="300"/>
      <c r="W73" s="300"/>
      <c r="X73" s="300"/>
      <c r="Y73" s="100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/>
      <c r="S76" s="300"/>
      <c r="T76" s="300"/>
      <c r="V76" s="298"/>
      <c r="W76" s="298"/>
      <c r="X76" s="298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topLeftCell="A2220" workbookViewId="0">
      <selection activeCell="B2236" sqref="B2236"/>
    </sheetView>
  </sheetViews>
  <sheetFormatPr defaultRowHeight="12.75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>
      <c r="A1" s="55"/>
      <c r="B1" s="55"/>
      <c r="C1" s="55"/>
      <c r="D1" s="56"/>
      <c r="E1" s="57"/>
    </row>
    <row r="2" spans="1:5" ht="15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5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E16225" sqref="E16225"/>
    </sheetView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33</v>
      </c>
      <c r="F3" s="106"/>
      <c r="G3" s="106"/>
      <c r="H3" s="107">
        <f>SUM(J15:J18)</f>
        <v>33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 xml:space="preserve">МБОУ  Лицей г. Алейска                                                                                                                                                                                                                                        </v>
      </c>
      <c r="O4" s="118">
        <f ca="1">TODAY()</f>
        <v>43383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 xml:space="preserve">Алтайский край г. Алейск, ул. В.Олешко,68                                                                                                                                                                                                                     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1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Нет данных</v>
      </c>
      <c r="O7" s="117" t="s">
        <v>1149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1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Нет данных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1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Нет данных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1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Нет данных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1</v>
      </c>
      <c r="J11" s="105" t="s">
        <v>14765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1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1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1</v>
      </c>
    </row>
    <row r="15" spans="1:16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8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25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24</v>
      </c>
      <c r="F15797" s="106"/>
      <c r="G15797" s="106"/>
      <c r="H15797" s="106">
        <f>SUM(H15798:H16282)</f>
        <v>24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1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1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1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0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1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1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1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1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1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1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1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0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1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0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1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1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0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1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0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0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0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1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0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0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1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0</v>
      </c>
      <c r="J16045" s="6"/>
    </row>
    <row r="16046" spans="1:10" s="135" customFormat="1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0</v>
      </c>
      <c r="J16046" s="6"/>
    </row>
    <row r="16047" spans="1:10" s="135" customFormat="1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>
      <c r="C16283" s="7"/>
      <c r="D16283" s="7"/>
      <c r="E16283" s="186"/>
      <c r="F16283" s="7"/>
      <c r="G16283" s="7"/>
      <c r="H16283" s="158"/>
    </row>
    <row r="16284" spans="1:8">
      <c r="C16284" s="7"/>
      <c r="D16284" s="7"/>
      <c r="E16284" s="186"/>
      <c r="F16284" s="7"/>
      <c r="G16284" s="7"/>
      <c r="H16284" s="158"/>
    </row>
    <row r="16285" spans="1:8">
      <c r="C16285" s="7"/>
      <c r="D16285" s="7"/>
      <c r="E16285" s="186"/>
      <c r="F16285" s="7"/>
      <c r="G16285" s="7"/>
      <c r="H16285" s="158"/>
    </row>
    <row r="16286" spans="1:8">
      <c r="C16286" s="7"/>
      <c r="D16286" s="7"/>
      <c r="E16286" s="186"/>
      <c r="F16286" s="7"/>
      <c r="G16286" s="7"/>
      <c r="H16286" s="158"/>
    </row>
    <row r="16287" spans="1:8">
      <c r="C16287" s="7"/>
      <c r="D16287" s="7"/>
      <c r="E16287" s="186"/>
      <c r="F16287" s="7"/>
      <c r="G16287" s="7"/>
      <c r="H16287" s="158"/>
    </row>
    <row r="16288" spans="1:8">
      <c r="C16288" s="7"/>
      <c r="D16288" s="7"/>
      <c r="E16288" s="186"/>
      <c r="F16288" s="7"/>
      <c r="G16288" s="7"/>
      <c r="H16288" s="158"/>
    </row>
    <row r="16289" spans="3:8">
      <c r="C16289" s="7"/>
      <c r="D16289" s="7"/>
      <c r="E16289" s="186"/>
      <c r="F16289" s="7"/>
      <c r="G16289" s="7"/>
      <c r="H16289" s="158"/>
    </row>
    <row r="16290" spans="3:8">
      <c r="C16290" s="7"/>
      <c r="D16290" s="7"/>
      <c r="E16290" s="186"/>
      <c r="F16290" s="7"/>
      <c r="G16290" s="7"/>
      <c r="H16290" s="158"/>
    </row>
    <row r="16291" spans="3:8">
      <c r="C16291" s="7"/>
      <c r="D16291" s="7"/>
      <c r="E16291" s="186"/>
      <c r="F16291" s="7"/>
      <c r="G16291" s="7"/>
      <c r="H16291" s="158"/>
    </row>
    <row r="16292" spans="3:8">
      <c r="C16292" s="7"/>
      <c r="D16292" s="7"/>
      <c r="E16292" s="186"/>
      <c r="F16292" s="7"/>
      <c r="G16292" s="7"/>
      <c r="H16292" s="158"/>
    </row>
    <row r="16293" spans="3:8">
      <c r="C16293" s="7"/>
      <c r="D16293" s="7"/>
      <c r="E16293" s="186"/>
      <c r="F16293" s="7"/>
      <c r="G16293" s="7"/>
      <c r="H16293" s="158"/>
    </row>
    <row r="16294" spans="3:8">
      <c r="C16294" s="7"/>
      <c r="D16294" s="7"/>
      <c r="E16294" s="186"/>
      <c r="F16294" s="7"/>
      <c r="G16294" s="7"/>
      <c r="H16294" s="158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05" t="s">
        <v>20453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12790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P14:AF14"/>
    <mergeCell ref="P15:AF15"/>
    <mergeCell ref="P16:AF16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</dc:creator>
  <cp:lastModifiedBy>P27</cp:lastModifiedBy>
  <cp:lastPrinted>2018-10-10T12:53:21Z</cp:lastPrinted>
  <dcterms:created xsi:type="dcterms:W3CDTF">2016-08-08T07:38:31Z</dcterms:created>
  <dcterms:modified xsi:type="dcterms:W3CDTF">2018-10-10T12:57:30Z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